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180" windowWidth="13305" windowHeight="12180" activeTab="1"/>
  </bookViews>
  <sheets>
    <sheet name="教師大課表" sheetId="1" r:id="rId1"/>
    <sheet name="洪佳琦" sheetId="2" r:id="rId2"/>
    <sheet name="劉瑋如" sheetId="3" r:id="rId3"/>
    <sheet name="許麗敏" sheetId="4" r:id="rId4"/>
    <sheet name="陳文儀" sheetId="5" r:id="rId5"/>
    <sheet name="林佳麒" sheetId="6" r:id="rId6"/>
    <sheet name="劉孟如" sheetId="7" r:id="rId7"/>
    <sheet name="翁婉靜" sheetId="8" r:id="rId8"/>
    <sheet name="蘇琡惠" sheetId="9" r:id="rId9"/>
    <sheet name="蔡蕙如" sheetId="10" r:id="rId10"/>
    <sheet name="林蓉珠" sheetId="11" r:id="rId11"/>
    <sheet name="高志賢" sheetId="12" r:id="rId12"/>
    <sheet name="王世炫" sheetId="13" r:id="rId13"/>
    <sheet name="杜碧琦" sheetId="14" r:id="rId14"/>
    <sheet name="葉華軒" sheetId="15" r:id="rId15"/>
    <sheet name="李俊欽" sheetId="16" r:id="rId16"/>
    <sheet name="李海祖" sheetId="17" r:id="rId17"/>
    <sheet name="陳名揚" sheetId="18" r:id="rId18"/>
    <sheet name="趙啟顯" sheetId="19" r:id="rId19"/>
    <sheet name="倪瑞鴻" sheetId="20" r:id="rId20"/>
    <sheet name="林麗芳" sheetId="21" r:id="rId21"/>
    <sheet name="趙慧津" sheetId="22" r:id="rId22"/>
    <sheet name="楊明祐" sheetId="23" r:id="rId23"/>
    <sheet name="康郁欣" sheetId="24" r:id="rId24"/>
    <sheet name="方傳智" sheetId="25" r:id="rId25"/>
    <sheet name="周易宏" sheetId="26" r:id="rId26"/>
    <sheet name="藍郁然" sheetId="27" r:id="rId27"/>
    <sheet name="林召荃" sheetId="28" r:id="rId28"/>
    <sheet name="許世昌" sheetId="29" r:id="rId29"/>
    <sheet name="林宣瑄" sheetId="30" r:id="rId30"/>
    <sheet name="黃佳琪" sheetId="31" r:id="rId31"/>
    <sheet name="廖靜嬋" sheetId="32" r:id="rId32"/>
    <sheet name="施春娥" sheetId="33" r:id="rId33"/>
    <sheet name="蔡毓娟" sheetId="34" r:id="rId34"/>
    <sheet name="陳嘉弘" sheetId="35" r:id="rId35"/>
    <sheet name="陳鴻任" sheetId="36" r:id="rId36"/>
    <sheet name="吳昭瑢" sheetId="37" r:id="rId37"/>
    <sheet name="王建焜" sheetId="38" r:id="rId38"/>
    <sheet name="吳雅卿" sheetId="39" r:id="rId39"/>
    <sheet name="陳宏睿" sheetId="40" r:id="rId40"/>
    <sheet name="黃勇誌" sheetId="41" r:id="rId41"/>
    <sheet name="賈佩儒" sheetId="42" r:id="rId42"/>
    <sheet name="黃奕靜" sheetId="43" r:id="rId43"/>
    <sheet name="黃國雄" sheetId="44" r:id="rId44"/>
    <sheet name="文港岸" sheetId="45" r:id="rId45"/>
    <sheet name="郭進明" sheetId="46" r:id="rId46"/>
    <sheet name="王松浩" sheetId="47" r:id="rId47"/>
    <sheet name="陳麒文" sheetId="48" r:id="rId48"/>
    <sheet name="許擇民" sheetId="49" r:id="rId49"/>
    <sheet name="李承峻" sheetId="50" r:id="rId50"/>
    <sheet name="莊婷媜" sheetId="51" r:id="rId51"/>
    <sheet name="邱灧雅" sheetId="52" r:id="rId52"/>
    <sheet name="蔣佩紜" sheetId="53" r:id="rId53"/>
    <sheet name="孫自宜" sheetId="54" r:id="rId54"/>
    <sheet name="何玓菁" sheetId="55" r:id="rId55"/>
    <sheet name="吳淑如" sheetId="56" r:id="rId56"/>
    <sheet name="蔡君臨" sheetId="57" r:id="rId57"/>
    <sheet name="林章德" sheetId="58" r:id="rId58"/>
    <sheet name="郭書斌" sheetId="59" r:id="rId59"/>
    <sheet name="陳彥君" sheetId="60" r:id="rId60"/>
    <sheet name="黃昆祥" sheetId="61" r:id="rId61"/>
    <sheet name="陳友信" sheetId="62" r:id="rId62"/>
    <sheet name="吳宜蓁" sheetId="63" r:id="rId63"/>
  </sheets>
  <definedNames>
    <definedName name="_xlnm._FilterDatabase" localSheetId="0" hidden="1">'教師大課表'!$A$1:$AQ$65</definedName>
    <definedName name="_xlnm.Print_Titles" localSheetId="0">'教師大課表'!$1:$1</definedName>
  </definedNames>
  <calcPr fullCalcOnLoad="1"/>
</workbook>
</file>

<file path=xl/sharedStrings.xml><?xml version="1.0" encoding="utf-8"?>
<sst xmlns="http://schemas.openxmlformats.org/spreadsheetml/2006/main" count="2505" uniqueCount="598">
  <si>
    <t>時間</t>
  </si>
  <si>
    <t xml:space="preserve"> 09：10
|
10：00</t>
  </si>
  <si>
    <t xml:space="preserve"> 08：10
|
09：00</t>
  </si>
  <si>
    <t>星期三</t>
  </si>
  <si>
    <t>節</t>
  </si>
  <si>
    <t>一</t>
  </si>
  <si>
    <t>八</t>
  </si>
  <si>
    <t>六</t>
  </si>
  <si>
    <t>五</t>
  </si>
  <si>
    <t>二</t>
  </si>
  <si>
    <t xml:space="preserve"> 10：05
|
10：55</t>
  </si>
  <si>
    <t>星期五</t>
  </si>
  <si>
    <t>四</t>
  </si>
  <si>
    <t>列表時間：</t>
  </si>
  <si>
    <t>星期二</t>
  </si>
  <si>
    <t>星期一</t>
  </si>
  <si>
    <t>三</t>
  </si>
  <si>
    <t>七</t>
  </si>
  <si>
    <t xml:space="preserve"> 15：10
|
16：00</t>
  </si>
  <si>
    <t xml:space="preserve"> 11：05
|
11：55</t>
  </si>
  <si>
    <t>星期四</t>
  </si>
  <si>
    <t>教師姓名</t>
  </si>
  <si>
    <t>(一)第1節</t>
  </si>
  <si>
    <t>(一)第2節</t>
  </si>
  <si>
    <t>(一)第3節</t>
  </si>
  <si>
    <t>(一)第4節</t>
  </si>
  <si>
    <t>(一)第5節</t>
  </si>
  <si>
    <t>(一)第6節</t>
  </si>
  <si>
    <t>(一)第7節</t>
  </si>
  <si>
    <t>(一)第8節</t>
  </si>
  <si>
    <t>(二)第1節</t>
  </si>
  <si>
    <t>(二)第2節</t>
  </si>
  <si>
    <t>(二)第3節</t>
  </si>
  <si>
    <t>(二)第4節</t>
  </si>
  <si>
    <t>(二)第5節</t>
  </si>
  <si>
    <t>(二)第6節</t>
  </si>
  <si>
    <t>(二)第7節</t>
  </si>
  <si>
    <t>(二)第8節</t>
  </si>
  <si>
    <t>(三)第1節</t>
  </si>
  <si>
    <t>(三)第2節</t>
  </si>
  <si>
    <t>(三)第3節</t>
  </si>
  <si>
    <t>(三)第4節</t>
  </si>
  <si>
    <t>(三)第5節</t>
  </si>
  <si>
    <t>(三)第6節</t>
  </si>
  <si>
    <t>(三)第7節</t>
  </si>
  <si>
    <t>(三)第8節</t>
  </si>
  <si>
    <t>(四)第1節</t>
  </si>
  <si>
    <t>(四)第2節</t>
  </si>
  <si>
    <t>(四)第3節</t>
  </si>
  <si>
    <t>(四)第4節</t>
  </si>
  <si>
    <t>(四)第5節</t>
  </si>
  <si>
    <t>(四)第6節</t>
  </si>
  <si>
    <t>(四)第7節</t>
  </si>
  <si>
    <t>(四)第8節</t>
  </si>
  <si>
    <t>(五)第1節</t>
  </si>
  <si>
    <t>(五)第2節</t>
  </si>
  <si>
    <t>(五)第3節</t>
  </si>
  <si>
    <t>(五)第4節</t>
  </si>
  <si>
    <t>(五)第5節</t>
  </si>
  <si>
    <t>(五)第6節</t>
  </si>
  <si>
    <t>(五)第7節</t>
  </si>
  <si>
    <t>國文</t>
  </si>
  <si>
    <t>國文</t>
  </si>
  <si>
    <t>許麗敏</t>
  </si>
  <si>
    <t>國文</t>
  </si>
  <si>
    <t>劉瑋如</t>
  </si>
  <si>
    <t>洪佳琦</t>
  </si>
  <si>
    <t>陳文儀</t>
  </si>
  <si>
    <t>林佳麒</t>
  </si>
  <si>
    <t>英文</t>
  </si>
  <si>
    <t>蘇琡惠</t>
  </si>
  <si>
    <t>翁婉靜</t>
  </si>
  <si>
    <t>數學</t>
  </si>
  <si>
    <t>蔡君臨</t>
  </si>
  <si>
    <t>自然</t>
  </si>
  <si>
    <t>林麗芳</t>
  </si>
  <si>
    <t>趙慧津</t>
  </si>
  <si>
    <t>吳淑如</t>
  </si>
  <si>
    <t>施春娥</t>
  </si>
  <si>
    <t>軍護</t>
  </si>
  <si>
    <t>軍護</t>
  </si>
  <si>
    <t>美工</t>
  </si>
  <si>
    <t>趙啟顯</t>
  </si>
  <si>
    <t>陳鴻任</t>
  </si>
  <si>
    <t>許擇民</t>
  </si>
  <si>
    <t>美工</t>
  </si>
  <si>
    <t>倪瑞鴻</t>
  </si>
  <si>
    <t>觀光</t>
  </si>
  <si>
    <t>藍郁然</t>
  </si>
  <si>
    <t>林召荃</t>
  </si>
  <si>
    <t>特教</t>
  </si>
  <si>
    <t>陳嘉弘</t>
  </si>
  <si>
    <t>李海祖</t>
  </si>
  <si>
    <t>陳名揚</t>
  </si>
  <si>
    <t>機械</t>
  </si>
  <si>
    <t>郭進明</t>
  </si>
  <si>
    <t>文港岸</t>
  </si>
  <si>
    <t>資訊</t>
  </si>
  <si>
    <t>葉華軒</t>
  </si>
  <si>
    <t>王世炫</t>
  </si>
  <si>
    <t>杜碧琦</t>
  </si>
  <si>
    <t>林宣瑄</t>
  </si>
  <si>
    <t>領域</t>
  </si>
  <si>
    <t>高志賢</t>
  </si>
  <si>
    <t>數學</t>
  </si>
  <si>
    <t>蔡毓娟</t>
  </si>
  <si>
    <t>劉孟如</t>
  </si>
  <si>
    <t>李承峻</t>
  </si>
  <si>
    <t>(五)第8節</t>
  </si>
  <si>
    <t xml:space="preserve"> </t>
  </si>
  <si>
    <t>七</t>
  </si>
  <si>
    <t>八</t>
  </si>
  <si>
    <t>莊婷媜</t>
  </si>
  <si>
    <t>王建焜</t>
  </si>
  <si>
    <t>時尚</t>
  </si>
  <si>
    <t>邱灧雅</t>
  </si>
  <si>
    <t>班會</t>
  </si>
  <si>
    <t>社團</t>
  </si>
  <si>
    <t>電機</t>
  </si>
  <si>
    <t>何玓菁</t>
  </si>
  <si>
    <t>林蓉珠</t>
  </si>
  <si>
    <t>吳昭瑢</t>
  </si>
  <si>
    <t>特教</t>
  </si>
  <si>
    <t>數學</t>
  </si>
  <si>
    <t>黃昆祥</t>
  </si>
  <si>
    <t>週會</t>
  </si>
  <si>
    <t>郭書斌</t>
  </si>
  <si>
    <t>時尚</t>
  </si>
  <si>
    <t>音樂</t>
  </si>
  <si>
    <t>音樂</t>
  </si>
  <si>
    <t>地理</t>
  </si>
  <si>
    <t>X</t>
  </si>
  <si>
    <t>X</t>
  </si>
  <si>
    <t>x</t>
  </si>
  <si>
    <t>【洪佳琦】 課 程 表</t>
  </si>
  <si>
    <t>【劉瑋如】 課 程 表</t>
  </si>
  <si>
    <t>【許麗敏】 課 程 表</t>
  </si>
  <si>
    <t>【陳文儀】 課 程 表</t>
  </si>
  <si>
    <t>【林佳麒】 課 程 表</t>
  </si>
  <si>
    <t>【劉孟如】 課 程 表</t>
  </si>
  <si>
    <t>【蘇琡惠】 課 程 表</t>
  </si>
  <si>
    <t>【翁婉靜】 課 程 表</t>
  </si>
  <si>
    <t>【林蓉珠】 課 程 表</t>
  </si>
  <si>
    <t>【蔡君臨】 課 程 表</t>
  </si>
  <si>
    <t>【高志賢】 課 程 表</t>
  </si>
  <si>
    <t>【王世炫】 課 程 表</t>
  </si>
  <si>
    <t>【杜碧琦】 課 程 表</t>
  </si>
  <si>
    <t>【葉華軒】 課 程 表</t>
  </si>
  <si>
    <t>【李海祖】 課 程 表</t>
  </si>
  <si>
    <t>【陳名揚】 課 程 表</t>
  </si>
  <si>
    <t>【倪瑞鴻】 課 程 表</t>
  </si>
  <si>
    <t>【趙啟顯】 課 程 表</t>
  </si>
  <si>
    <t>【林麗芳】 課 程 表</t>
  </si>
  <si>
    <t>【趙慧津】 課 程 表</t>
  </si>
  <si>
    <t>【施春娥】 課 程 表</t>
  </si>
  <si>
    <t>【藍郁然】 課 程 表</t>
  </si>
  <si>
    <t>【林召荃】 課 程 表</t>
  </si>
  <si>
    <t>【林宣瑄】 課 程 表</t>
  </si>
  <si>
    <t>【蔡毓娟】 課 程 表</t>
  </si>
  <si>
    <t>【陳嘉弘】 課 程 表</t>
  </si>
  <si>
    <t>【陳鴻任】 課 程 表</t>
  </si>
  <si>
    <t>【吳昭瑢】 課 程 表</t>
  </si>
  <si>
    <t>【王建焜】 課 程 表</t>
  </si>
  <si>
    <t>【郭進明】 課 程 表</t>
  </si>
  <si>
    <t>【文港岸】 課 程 表</t>
  </si>
  <si>
    <t>【許擇民】 課 程 表</t>
  </si>
  <si>
    <t>【李承峻】 課 程 表</t>
  </si>
  <si>
    <t>【莊婷媜】 課 程 表</t>
  </si>
  <si>
    <t>【邱灧雅】 課 程 表</t>
  </si>
  <si>
    <t>【何玓菁】 課 程 表</t>
  </si>
  <si>
    <t>【吳淑如】 課 程 表</t>
  </si>
  <si>
    <t>【黃昆祥】 課 程 表</t>
  </si>
  <si>
    <t>【郭書斌】 課 程 表</t>
  </si>
  <si>
    <t xml:space="preserve"> 13：15
|
14：05</t>
  </si>
  <si>
    <t xml:space="preserve"> 14：10
|
15：00</t>
  </si>
  <si>
    <t xml:space="preserve"> 15：10
|
16：00</t>
  </si>
  <si>
    <t xml:space="preserve"> 16：10
|
17：00</t>
  </si>
  <si>
    <t>16：10
|
17：00</t>
  </si>
  <si>
    <t>16：10
|
17：00</t>
  </si>
  <si>
    <t xml:space="preserve"> 09：10
|
10：00</t>
  </si>
  <si>
    <t xml:space="preserve"> 11：05
|
11：55</t>
  </si>
  <si>
    <t>初三甲
自然與生活科技
(理化)</t>
  </si>
  <si>
    <t>職能三甲
職場實習</t>
  </si>
  <si>
    <t>電機三甲
工業配電</t>
  </si>
  <si>
    <t>高三甲
國文</t>
  </si>
  <si>
    <t>職能三甲
國文</t>
  </si>
  <si>
    <t>職能一甲
國文</t>
  </si>
  <si>
    <t>職能二甲
門市服務實務</t>
  </si>
  <si>
    <t>高三甲
數學乙</t>
  </si>
  <si>
    <t>二</t>
  </si>
  <si>
    <t>初三甲
自然與生活科技
(地科)</t>
  </si>
  <si>
    <t>職能一甲
清潔專業實務</t>
  </si>
  <si>
    <t>觀光三甲
人際溝通</t>
  </si>
  <si>
    <t>觀光一甲
飲料與調酒</t>
  </si>
  <si>
    <t>觀光一甲
觀光概要</t>
  </si>
  <si>
    <t>觀光一甲
日語會話</t>
  </si>
  <si>
    <t>職能二甲
美髮實務</t>
  </si>
  <si>
    <t>時尚二甲
美顏實務</t>
  </si>
  <si>
    <t>【黃佳琪】 課 程 表</t>
  </si>
  <si>
    <t>職能二甲
職場實習</t>
  </si>
  <si>
    <t>美工二甲
印刷設計</t>
  </si>
  <si>
    <t>職能三甲
烘焙專業實習</t>
  </si>
  <si>
    <t>職能一甲
陶瓷實習</t>
  </si>
  <si>
    <t>職能二甲
環境服務實習</t>
  </si>
  <si>
    <t>【廖靜嬋】 課 程 表</t>
  </si>
  <si>
    <t>黃佳琪</t>
  </si>
  <si>
    <t>廖靜嬋</t>
  </si>
  <si>
    <t>電機三甲
專題製作(123)</t>
  </si>
  <si>
    <t>電機三甲
單晶片控制實習(123)</t>
  </si>
  <si>
    <t>【吳雅卿】 課 程 表</t>
  </si>
  <si>
    <t>職能二甲
音樂</t>
  </si>
  <si>
    <t>時尚</t>
  </si>
  <si>
    <t>地科</t>
  </si>
  <si>
    <t>吳雅卿</t>
  </si>
  <si>
    <t>資訊</t>
  </si>
  <si>
    <t>特教</t>
  </si>
  <si>
    <t>化學</t>
  </si>
  <si>
    <t>特教</t>
  </si>
  <si>
    <t>【王松浩】 課 程 表</t>
  </si>
  <si>
    <t>機械</t>
  </si>
  <si>
    <t>王松浩</t>
  </si>
  <si>
    <t>機械三甲
數值控制實習(504)</t>
  </si>
  <si>
    <t>班會</t>
  </si>
  <si>
    <t>社團</t>
  </si>
  <si>
    <t>高三甲
應用地理</t>
  </si>
  <si>
    <t>週會</t>
  </si>
  <si>
    <t>社團</t>
  </si>
  <si>
    <t>兼、專</t>
  </si>
  <si>
    <t>專任</t>
  </si>
  <si>
    <t>兼任</t>
  </si>
  <si>
    <t>【方傳智】 課 程 表</t>
  </si>
  <si>
    <t>【周易宏】 課 程 表</t>
  </si>
  <si>
    <t>觀光二甲
觀光解說</t>
  </si>
  <si>
    <t>觀光三甲
領團實務</t>
  </si>
  <si>
    <t>時尚一甲
美髮
(112)</t>
  </si>
  <si>
    <t>【吳宜蓁】 課 程 表</t>
  </si>
  <si>
    <t>初三甲
歷史(社)</t>
  </si>
  <si>
    <r>
      <t xml:space="preserve">高三甲
</t>
    </r>
    <r>
      <rPr>
        <sz val="10"/>
        <rFont val="標楷體"/>
        <family val="4"/>
      </rPr>
      <t>中華文化基本教材</t>
    </r>
  </si>
  <si>
    <r>
      <t xml:space="preserve">職能一甲
</t>
    </r>
    <r>
      <rPr>
        <sz val="9"/>
        <color indexed="8"/>
        <rFont val="標楷體"/>
        <family val="4"/>
      </rPr>
      <t>事務機器與電腦應用</t>
    </r>
    <r>
      <rPr>
        <sz val="12"/>
        <color indexed="8"/>
        <rFont val="標楷體"/>
        <family val="4"/>
      </rPr>
      <t>(147)</t>
    </r>
  </si>
  <si>
    <t>周易宏</t>
  </si>
  <si>
    <t>方傳智</t>
  </si>
  <si>
    <t>機械</t>
  </si>
  <si>
    <t>歷史</t>
  </si>
  <si>
    <t>吳宜蓁</t>
  </si>
  <si>
    <t>【康郁欣】 課 程 表</t>
  </si>
  <si>
    <t>初三甲
綜合活動
(童軍)</t>
  </si>
  <si>
    <t>觀光三甲
英文</t>
  </si>
  <si>
    <t>【楊明祐】 課 程 表</t>
  </si>
  <si>
    <t>楊明祐</t>
  </si>
  <si>
    <t>時尚</t>
  </si>
  <si>
    <t>蔣佩紜</t>
  </si>
  <si>
    <t>【蔣佩紜】 課 程 表</t>
  </si>
  <si>
    <t>職能二甲
班會</t>
  </si>
  <si>
    <t>職能三甲
班會</t>
  </si>
  <si>
    <t>職能一甲
班會</t>
  </si>
  <si>
    <t>職能一甲
綜合活動</t>
  </si>
  <si>
    <t>職能一甲
陶瓷實習</t>
  </si>
  <si>
    <t>職能二甲
門市服務概論</t>
  </si>
  <si>
    <t>職能一甲
家政</t>
  </si>
  <si>
    <t>職能一甲
特殊需求領域</t>
  </si>
  <si>
    <t>職能一甲
汽車美容實務</t>
  </si>
  <si>
    <t>職能二甲
汽車美容實務</t>
  </si>
  <si>
    <t>職能一甲
健康與護理</t>
  </si>
  <si>
    <r>
      <t xml:space="preserve">職能一甲
</t>
    </r>
    <r>
      <rPr>
        <sz val="9"/>
        <color indexed="8"/>
        <rFont val="標楷體"/>
        <family val="4"/>
      </rPr>
      <t>事務機器與電腦應用</t>
    </r>
    <r>
      <rPr>
        <sz val="12"/>
        <color indexed="8"/>
        <rFont val="標楷體"/>
        <family val="4"/>
      </rPr>
      <t>(147)</t>
    </r>
  </si>
  <si>
    <t>職能一甲
體育</t>
  </si>
  <si>
    <t>職能二甲
數學</t>
  </si>
  <si>
    <t>職能二甲
環境服務概論</t>
  </si>
  <si>
    <t>職能一甲
烘焙實習</t>
  </si>
  <si>
    <t>職能一甲
烘焙實習</t>
  </si>
  <si>
    <r>
      <t xml:space="preserve">職能二甲
</t>
    </r>
    <r>
      <rPr>
        <sz val="10"/>
        <color indexed="8"/>
        <rFont val="標楷體"/>
        <family val="4"/>
      </rPr>
      <t>汽車美容實務</t>
    </r>
  </si>
  <si>
    <t>職能三甲
職場實習</t>
  </si>
  <si>
    <t>職能三甲
飲調實務</t>
  </si>
  <si>
    <t>職能二甲
地理</t>
  </si>
  <si>
    <t>職能二甲
職場實習</t>
  </si>
  <si>
    <t>職能三甲
特殊需求領域</t>
  </si>
  <si>
    <t>職能二甲
環境服務實務</t>
  </si>
  <si>
    <t>職能二甲
綜合活動</t>
  </si>
  <si>
    <t>職能二甲
體育</t>
  </si>
  <si>
    <t>職能三甲
全民國防教育</t>
  </si>
  <si>
    <t>初三甲
國文</t>
  </si>
  <si>
    <t>幼保一甲
公民與社會</t>
  </si>
  <si>
    <t>幼保一甲
文學選讀</t>
  </si>
  <si>
    <t>高三甲
生命教育
(國文)</t>
  </si>
  <si>
    <r>
      <t xml:space="preserve">幼保一甲
</t>
    </r>
    <r>
      <rPr>
        <sz val="10"/>
        <rFont val="標楷體"/>
        <family val="4"/>
      </rPr>
      <t>歷史與鄉土文化</t>
    </r>
  </si>
  <si>
    <t>時尚二甲
國文</t>
  </si>
  <si>
    <t>時尚三甲
應用文</t>
  </si>
  <si>
    <t>美工三甲
國文</t>
  </si>
  <si>
    <t>週會</t>
  </si>
  <si>
    <t>【蔡蕙如】 課 程 表</t>
  </si>
  <si>
    <t>蔡蕙如</t>
  </si>
  <si>
    <t>美工三甲
英文</t>
  </si>
  <si>
    <t>觀光一/幼保一
生涯規劃</t>
  </si>
  <si>
    <t>觀光三甲
生活英語會話</t>
  </si>
  <si>
    <t>高三甲
英文</t>
  </si>
  <si>
    <t>職能一甲
英文</t>
  </si>
  <si>
    <t>週會</t>
  </si>
  <si>
    <t>初三甲
英文</t>
  </si>
  <si>
    <t>觀光三甲
英文</t>
  </si>
  <si>
    <t>觀光一甲
數學</t>
  </si>
  <si>
    <t>初三甲
數學</t>
  </si>
  <si>
    <t>美工二甲
數學</t>
  </si>
  <si>
    <t>資訊一甲
數學</t>
  </si>
  <si>
    <t>觀光一甲
數學</t>
  </si>
  <si>
    <t>高三甲
數學演習</t>
  </si>
  <si>
    <t>時尚一甲
數學</t>
  </si>
  <si>
    <t>週會</t>
  </si>
  <si>
    <t>電機二甲
電子學</t>
  </si>
  <si>
    <t>電機二甲
電子學實習</t>
  </si>
  <si>
    <t>【李俊欽】 課 程 表</t>
  </si>
  <si>
    <t>資訊</t>
  </si>
  <si>
    <t>李俊欽</t>
  </si>
  <si>
    <t>資訊一甲
基本電學</t>
  </si>
  <si>
    <t>【黃國雄】 課 程 表</t>
  </si>
  <si>
    <t>電機</t>
  </si>
  <si>
    <t>黃國雄</t>
  </si>
  <si>
    <t>電機二甲
工業配線實習</t>
  </si>
  <si>
    <t>電機二甲
電工機械實習</t>
  </si>
  <si>
    <t>美電二甲
地理</t>
  </si>
  <si>
    <t>觀光二甲
地理</t>
  </si>
  <si>
    <t>時尚二甲
基礎化學</t>
  </si>
  <si>
    <t>X</t>
  </si>
  <si>
    <t>幼保一甲
幼兒教保概論</t>
  </si>
  <si>
    <t>觀光三甲
生命教育</t>
  </si>
  <si>
    <t>美電二甲
全民國防教育</t>
  </si>
  <si>
    <t>美工三甲
全民國防教育</t>
  </si>
  <si>
    <t>美工三甲
室內設計</t>
  </si>
  <si>
    <t>時尚二甲
地理</t>
  </si>
  <si>
    <t>美工三甲 
商業攝影</t>
  </si>
  <si>
    <t>美工三甲
專題製作</t>
  </si>
  <si>
    <t>美工三甲
設計繪畫</t>
  </si>
  <si>
    <t>美工二甲
造形原理</t>
  </si>
  <si>
    <t>美工二甲
色彩原理</t>
  </si>
  <si>
    <t>美工二甲
設計概論</t>
  </si>
  <si>
    <t>美工二甲
表現技法</t>
  </si>
  <si>
    <t>美工三甲
網版製版與印刷</t>
  </si>
  <si>
    <t>機械三甲
機械力學</t>
  </si>
  <si>
    <t>資訊一/幼保一
地理</t>
  </si>
  <si>
    <t>兼任</t>
  </si>
  <si>
    <t>【許世昌】 課 程 表</t>
  </si>
  <si>
    <t>許世昌</t>
  </si>
  <si>
    <t>觀光三甲
旅館管理</t>
  </si>
  <si>
    <t>觀光三甲
餐旅服務</t>
  </si>
  <si>
    <t>觀光三甲
餐旅英文與會話</t>
  </si>
  <si>
    <t>觀光一甲
餐飲概論</t>
  </si>
  <si>
    <t>觀光二甲
觀光行銷學</t>
  </si>
  <si>
    <t>觀光二甲
餐旅服務</t>
  </si>
  <si>
    <t>觀光二甲
客房實務</t>
  </si>
  <si>
    <t>初三甲
音樂藝術</t>
  </si>
  <si>
    <t>時尚三甲
時尚飾品製作</t>
  </si>
  <si>
    <t>【陳麒文】 課 程 表</t>
  </si>
  <si>
    <t>陳麒文</t>
  </si>
  <si>
    <t>幼保一甲
器樂</t>
  </si>
  <si>
    <r>
      <t xml:space="preserve">高三甲
</t>
    </r>
    <r>
      <rPr>
        <sz val="10"/>
        <color indexed="8"/>
        <rFont val="標楷體"/>
        <family val="4"/>
      </rPr>
      <t>英文閱讀與寫作</t>
    </r>
    <r>
      <rPr>
        <sz val="12"/>
        <color indexed="8"/>
        <rFont val="標楷體"/>
        <family val="4"/>
      </rPr>
      <t xml:space="preserve">
(化學)</t>
    </r>
  </si>
  <si>
    <t>高三甲
應用地理</t>
  </si>
  <si>
    <t>【陳友信】 課 程 表</t>
  </si>
  <si>
    <t>陳友信</t>
  </si>
  <si>
    <t>生物</t>
  </si>
  <si>
    <r>
      <t xml:space="preserve">初三甲
</t>
    </r>
    <r>
      <rPr>
        <sz val="10"/>
        <rFont val="標楷體"/>
        <family val="4"/>
      </rPr>
      <t>自然與生活科技</t>
    </r>
    <r>
      <rPr>
        <sz val="12"/>
        <rFont val="標楷體"/>
        <family val="4"/>
      </rPr>
      <t xml:space="preserve">
(生物)</t>
    </r>
  </si>
  <si>
    <t>高三甲
選修歷史</t>
  </si>
  <si>
    <t>【陳彥君】 課 程 表</t>
  </si>
  <si>
    <t>公民</t>
  </si>
  <si>
    <t>陳彥君</t>
  </si>
  <si>
    <t>高三甲
選修公民與社會</t>
  </si>
  <si>
    <t>初三甲
公民(社)</t>
  </si>
  <si>
    <t>初三甲
選修公民</t>
  </si>
  <si>
    <t>初三甲
體育</t>
  </si>
  <si>
    <t>時尚二甲
體育</t>
  </si>
  <si>
    <t>資訊一甲
資訊技術實習
(122)</t>
  </si>
  <si>
    <t>照服一甲
藝術生活</t>
  </si>
  <si>
    <t>時尚一/幼保一
照服一
家政概論</t>
  </si>
  <si>
    <t>時尚一/幼保一照服一
音樂</t>
  </si>
  <si>
    <t>照服一甲
基礎生物</t>
  </si>
  <si>
    <t>時尚一/幼保一
照服一
歷史</t>
  </si>
  <si>
    <t>【陳宏睿】 課 程 表</t>
  </si>
  <si>
    <t>陳宏睿</t>
  </si>
  <si>
    <t>時尚三甲
全民國防教育</t>
  </si>
  <si>
    <t>時尚二甲
全民國防教育</t>
  </si>
  <si>
    <t>觀光二甲
全民國防教育</t>
  </si>
  <si>
    <t>美電二甲
英文</t>
  </si>
  <si>
    <t>週會</t>
  </si>
  <si>
    <t>班會</t>
  </si>
  <si>
    <t>社團</t>
  </si>
  <si>
    <t>觀光一甲
生活英語會話</t>
  </si>
  <si>
    <t>觀光二甲
英文</t>
  </si>
  <si>
    <t>照服一甲
英語會話</t>
  </si>
  <si>
    <t>初三甲
數學</t>
  </si>
  <si>
    <t>觀光二甲
生活英語會話</t>
  </si>
  <si>
    <t>資訊一甲
基本電學實習
(327)</t>
  </si>
  <si>
    <t>時尚三甲
國文</t>
  </si>
  <si>
    <t>幼保一/照服一
數學</t>
  </si>
  <si>
    <t>電機二甲
可程式控制實習
(318)</t>
  </si>
  <si>
    <t>機械三甲
機電整合實習
(318)</t>
  </si>
  <si>
    <t>初三甲
視覺藝術</t>
  </si>
  <si>
    <t>美工二甲
電腦輔助設計(147)</t>
  </si>
  <si>
    <t>美工二甲
數位設計基礎
(147)</t>
  </si>
  <si>
    <t>美工三甲
數位多媒體設計
(147)</t>
  </si>
  <si>
    <t>時尚一甲
美膚
(111)</t>
  </si>
  <si>
    <t>時尚一甲
髮型設計</t>
  </si>
  <si>
    <t>時尚二甲
男士美髮
(112)</t>
  </si>
  <si>
    <t>時尚二甲
美髮實務
(112)</t>
  </si>
  <si>
    <t>時尚二甲
指甲彩繪與實習
(112)</t>
  </si>
  <si>
    <t>時尚二甲
手工藝
(112)</t>
  </si>
  <si>
    <t>時尚三甲
整體造型設計
(111)</t>
  </si>
  <si>
    <t>時尚三甲
韻律美姿
(111)</t>
  </si>
  <si>
    <t>職能二甲
職場實習</t>
  </si>
  <si>
    <t>職能一甲
歷史</t>
  </si>
  <si>
    <t>美工二甲
傢俱設計
(木工場)</t>
  </si>
  <si>
    <t>美工三甲
陶瓷技法實習
(陶工場)</t>
  </si>
  <si>
    <t>職能三甲
英文</t>
  </si>
  <si>
    <t>時尚三甲
髮型梳理
(112)</t>
  </si>
  <si>
    <t>時尚三甲
美顏實務
(112)</t>
  </si>
  <si>
    <t>機電三甲
英文</t>
  </si>
  <si>
    <t>美電二甲
生活英語會話</t>
  </si>
  <si>
    <t>時尚二甲
指甲彩繪與實習
(112)</t>
  </si>
  <si>
    <t>時尚二甲
家庭教育</t>
  </si>
  <si>
    <t>初三甲
英文會話</t>
  </si>
  <si>
    <t>【黃奕靜】 課 程 表</t>
  </si>
  <si>
    <t>黃奕靜</t>
  </si>
  <si>
    <t>【賈佩儒】 課 程 表</t>
  </si>
  <si>
    <t>觀光三甲
餐飲管理</t>
  </si>
  <si>
    <t>體育</t>
  </si>
  <si>
    <t>賈佩儒</t>
  </si>
  <si>
    <t>照服一甲
國語文表達能力訓練</t>
  </si>
  <si>
    <t>X</t>
  </si>
  <si>
    <r>
      <t xml:space="preserve">職能二甲
</t>
    </r>
    <r>
      <rPr>
        <sz val="10"/>
        <color indexed="8"/>
        <rFont val="標楷體"/>
        <family val="4"/>
      </rPr>
      <t>汽車美容實務</t>
    </r>
  </si>
  <si>
    <t>資訊一甲
生活英語會話</t>
  </si>
  <si>
    <t>時尚二甲
手工藝
(112)</t>
  </si>
  <si>
    <t>觀光三甲
國文</t>
  </si>
  <si>
    <t>資訊一/觀光一
時尚一/幼保一
美術</t>
  </si>
  <si>
    <t>觀光一甲
數學</t>
  </si>
  <si>
    <t>職能三甲
職場實習</t>
  </si>
  <si>
    <t>康郁欣</t>
  </si>
  <si>
    <t>機械三甲
專題製作</t>
  </si>
  <si>
    <t xml:space="preserve">【107】學年度 第【2】學期 </t>
  </si>
  <si>
    <t xml:space="preserve">【107】學年度 第【2】學期 </t>
  </si>
  <si>
    <t>初三甲
表演藝術</t>
  </si>
  <si>
    <t>資訊一甲
公民與社會</t>
  </si>
  <si>
    <t>高三甲
國文</t>
  </si>
  <si>
    <t>高三甲
生涯規劃
(國文)</t>
  </si>
  <si>
    <t>觀光二甲
國文</t>
  </si>
  <si>
    <t>資訊一/觀光一
國文</t>
  </si>
  <si>
    <t>機電三甲
國文</t>
  </si>
  <si>
    <t>職能二甲
國文</t>
  </si>
  <si>
    <t>機電三甲
應用文</t>
  </si>
  <si>
    <t>時尚一/幼保一
照服一
國文</t>
  </si>
  <si>
    <t>觀光三甲
國文</t>
  </si>
  <si>
    <t>時尚三甲
國文</t>
  </si>
  <si>
    <t>美電二甲
國文</t>
  </si>
  <si>
    <t>美工三甲
應用文</t>
  </si>
  <si>
    <t>【林章德】 課 程 表</t>
  </si>
  <si>
    <t>林章德</t>
  </si>
  <si>
    <t>美工三甲
英文</t>
  </si>
  <si>
    <t>初三甲
綜合活動
(輔導)</t>
  </si>
  <si>
    <t>職能二甲
英文</t>
  </si>
  <si>
    <t>時尚二甲
英文</t>
  </si>
  <si>
    <t>時尚一/幼保一
照服一
英文</t>
  </si>
  <si>
    <t>英文
時尚二甲</t>
  </si>
  <si>
    <t>資訊一/觀光一
英文</t>
  </si>
  <si>
    <t>高三甲
語文表達及應用
(英文)</t>
  </si>
  <si>
    <t>時尚三甲
英文</t>
  </si>
  <si>
    <t>高三甲
英文</t>
  </si>
  <si>
    <t>初三甲
英文</t>
  </si>
  <si>
    <t>觀光二甲
餐旅英文與會話</t>
  </si>
  <si>
    <t>資訊一甲
數學</t>
  </si>
  <si>
    <t>初三甲
數學</t>
  </si>
  <si>
    <t>美工二甲
數學</t>
  </si>
  <si>
    <t>高三甲
數學乙</t>
  </si>
  <si>
    <t>觀光二甲
數學</t>
  </si>
  <si>
    <t>時尚三甲
數學</t>
  </si>
  <si>
    <t>電機二甲
數學</t>
  </si>
  <si>
    <t>時尚一甲
數學</t>
  </si>
  <si>
    <t>機電三甲
數學</t>
  </si>
  <si>
    <t>時尚一甲
數學</t>
  </si>
  <si>
    <t>幼保一/照服一
數學</t>
  </si>
  <si>
    <t>美工三甲
數學</t>
  </si>
  <si>
    <t>職能一甲
單車修護實務</t>
  </si>
  <si>
    <t>資訊一甲
網頁設計實習
(122)</t>
  </si>
  <si>
    <t>電機三甲
數位電子學</t>
  </si>
  <si>
    <t>時尚一甲
計算機概論
(122)</t>
  </si>
  <si>
    <t>觀光一/照服一
計算機概論
(501)</t>
  </si>
  <si>
    <t>電機三甲
工業電子學</t>
  </si>
  <si>
    <t>電機二甲
電工法規</t>
  </si>
  <si>
    <t>電機三甲
電子電路實習</t>
  </si>
  <si>
    <t>電機三甲
感測器</t>
  </si>
  <si>
    <t>電機三甲
電機控制</t>
  </si>
  <si>
    <t>美工三甲 
商業攝影</t>
  </si>
  <si>
    <t>美工二甲
表現技法</t>
  </si>
  <si>
    <t>美工三甲
設計繪畫</t>
  </si>
  <si>
    <t>美工三甲
設計與生活</t>
  </si>
  <si>
    <t>機械三甲
機件原理</t>
  </si>
  <si>
    <t>機械三甲
綜合機械加工實習</t>
  </si>
  <si>
    <t>機械三甲
機械力學進階</t>
  </si>
  <si>
    <t>機械三甲
機械製造進階</t>
  </si>
  <si>
    <t>機械三甲
電腦輔助製圖與製造實習
(504)</t>
  </si>
  <si>
    <t>觀光一甲
餐旅服務</t>
  </si>
  <si>
    <t>觀光三甲
餐旅英文與會話</t>
  </si>
  <si>
    <t>觀光三甲
國際禮儀</t>
  </si>
  <si>
    <t>職能三甲
飲調實務</t>
  </si>
  <si>
    <t>職能三甲
飲調實務</t>
  </si>
  <si>
    <t>觀光一甲
觀光概要</t>
  </si>
  <si>
    <t>觀光三甲
專題製作</t>
  </si>
  <si>
    <t>觀光二甲
旅遊實務</t>
  </si>
  <si>
    <t>觀光二甲
觀光學行政與法規</t>
  </si>
  <si>
    <t>觀光二甲
觀光概要</t>
  </si>
  <si>
    <t>觀光三甲
領團實務</t>
  </si>
  <si>
    <t>觀光三甲
導遊實務</t>
  </si>
  <si>
    <t>資訊一/觀光一
音樂</t>
  </si>
  <si>
    <t>時尚二甲
美髮實務
(112)</t>
  </si>
  <si>
    <t>時尚二甲
男士美髮
(112)</t>
  </si>
  <si>
    <t>時尚三甲
專題製作</t>
  </si>
  <si>
    <t>時尚三甲
專題製作</t>
  </si>
  <si>
    <t>時尚三甲
髮型設計
(112)</t>
  </si>
  <si>
    <t>時尚二甲
新娘造型設計</t>
  </si>
  <si>
    <t>時尚二甲
美容與衛生</t>
  </si>
  <si>
    <t>時尚三甲
化妝品概論</t>
  </si>
  <si>
    <t>時尚二甲
時尚彩繪化妝</t>
  </si>
  <si>
    <t>時尚一/幼保一
照服一
家政行職業衛生與安全</t>
  </si>
  <si>
    <t>時尚一/幼保一
照服一
家政概論</t>
  </si>
  <si>
    <t>時尚二甲
時尚產業概論</t>
  </si>
  <si>
    <t>時尚三甲
時尚飾品製作</t>
  </si>
  <si>
    <t>時尚三甲
家政行銷與服務</t>
  </si>
  <si>
    <t>時尚三甲
形象設計</t>
  </si>
  <si>
    <t>資訊一甲
基礎物理</t>
  </si>
  <si>
    <t>資訊一/觀光一
基礎生物</t>
  </si>
  <si>
    <t>觀光一甲
基礎化學</t>
  </si>
  <si>
    <t>初三甲
健康教育</t>
  </si>
  <si>
    <t>職能一甲
公民與社會</t>
  </si>
  <si>
    <r>
      <t xml:space="preserve">幼保一甲
</t>
    </r>
    <r>
      <rPr>
        <sz val="10"/>
        <color indexed="8"/>
        <rFont val="標楷體"/>
        <family val="4"/>
      </rPr>
      <t>嬰幼兒發展與保育</t>
    </r>
  </si>
  <si>
    <t>照服一甲
生命教育</t>
  </si>
  <si>
    <t>資訊一/觀光一
時尚一/幼保一
健康與護理</t>
  </si>
  <si>
    <t>照服一甲
健康與護理</t>
  </si>
  <si>
    <t>時尚二甲
家庭教育</t>
  </si>
  <si>
    <t>機電三甲
全民國防教育</t>
  </si>
  <si>
    <t>觀光三甲
全民國防教育</t>
  </si>
  <si>
    <t>資訊一/觀光一
時尚一/幼保一
全民國防教育</t>
  </si>
  <si>
    <t>照服一甲
全民國防教育</t>
  </si>
  <si>
    <t>職能一甲
數學</t>
  </si>
  <si>
    <t>職能三甲
單車修護實務</t>
  </si>
  <si>
    <t>職能三甲
綜合活動</t>
  </si>
  <si>
    <t>職能三甲
體育</t>
  </si>
  <si>
    <t>職能三甲
職場實習</t>
  </si>
  <si>
    <t>美工二甲
傢俱設計
(木工場)</t>
  </si>
  <si>
    <t>美工二甲
陶瓷技法實習</t>
  </si>
  <si>
    <t>職能三甲
職場實習</t>
  </si>
  <si>
    <t>照服一甲
銀髮體適能</t>
  </si>
  <si>
    <t>職能一甲
衛生與安全導論</t>
  </si>
  <si>
    <t>週會</t>
  </si>
  <si>
    <t>初三甲
地理(社)</t>
  </si>
  <si>
    <t>初三甲
選修地理</t>
  </si>
  <si>
    <t>高三甲
藝術生活
(生物)</t>
  </si>
  <si>
    <t>【孫自宜】 課 程 表</t>
  </si>
  <si>
    <t>機械</t>
  </si>
  <si>
    <t>孫自宜</t>
  </si>
  <si>
    <t>照服一甲
長期照護實務</t>
  </si>
  <si>
    <t>觀光三甲
體育</t>
  </si>
  <si>
    <t>資訊一/觀光一
時尚一/幼保一
照服一
體育</t>
  </si>
  <si>
    <t>【黃勇誌】 課 程 表</t>
  </si>
  <si>
    <t>職能</t>
  </si>
  <si>
    <t>黃勇誌</t>
  </si>
  <si>
    <t>職能三甲
英文</t>
  </si>
  <si>
    <t>時尚一甲
美髮
(112)</t>
  </si>
  <si>
    <t>美工二甲
攝影
(攝影教室)</t>
  </si>
  <si>
    <t>美工三甲
創意與潛能開發</t>
  </si>
  <si>
    <t>職能三甲
烘焙專業實習</t>
  </si>
  <si>
    <t>職能三甲
職場實習</t>
  </si>
  <si>
    <t>職能一甲
烘焙實習</t>
  </si>
  <si>
    <t>照服一甲
膳食與營養實務</t>
  </si>
  <si>
    <t>照服一甲
心理學概要</t>
  </si>
  <si>
    <t>初三甲
綜合活動
(家政)</t>
  </si>
  <si>
    <t>觀光三甲
數學</t>
  </si>
  <si>
    <t>電機二甲
電工機械</t>
  </si>
  <si>
    <t>電機二甲
電工機械</t>
  </si>
  <si>
    <t>機電三甲
楊明祐</t>
  </si>
  <si>
    <t>專任</t>
  </si>
  <si>
    <t>體育</t>
  </si>
  <si>
    <t>特教</t>
  </si>
  <si>
    <t>高三甲
體育</t>
  </si>
  <si>
    <t>美電二甲
體育</t>
  </si>
  <si>
    <t>美工三甲
體育</t>
  </si>
  <si>
    <t>高三甲
體育</t>
  </si>
  <si>
    <t>觀光二甲
體育</t>
  </si>
  <si>
    <t>時尚三甲
體育</t>
  </si>
  <si>
    <t>初三甲
國文</t>
  </si>
  <si>
    <t>幼保一甲
計算機概論
(122)</t>
  </si>
  <si>
    <t>職能二甲
基礎化學</t>
  </si>
  <si>
    <t>觀光三甲
休閒遊憩概論</t>
  </si>
  <si>
    <t>觀光二甲
日語會話</t>
  </si>
  <si>
    <t>X</t>
  </si>
  <si>
    <t>觀光二甲
國文</t>
  </si>
  <si>
    <t xml:space="preserve"> 09：10
|
10：00</t>
  </si>
  <si>
    <t>職能二甲
職場實習</t>
  </si>
  <si>
    <t>職能三甲
職場實習</t>
  </si>
  <si>
    <t>觀光二甲
歷史</t>
  </si>
  <si>
    <t>班會</t>
  </si>
  <si>
    <t>機電三甲
英文</t>
  </si>
  <si>
    <t>初三甲
數學</t>
  </si>
  <si>
    <t>高三甲
英文</t>
  </si>
  <si>
    <t>機電三甲
體育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</si>
</sst>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1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b/>
      <sz val="2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4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b/>
      <sz val="18"/>
      <name val="新細明體"/>
      <family val="1"/>
    </font>
    <font>
      <sz val="9"/>
      <name val="標楷體"/>
      <family val="4"/>
    </font>
    <font>
      <sz val="18"/>
      <name val="新細明體"/>
      <family val="1"/>
    </font>
    <font>
      <sz val="13"/>
      <color indexed="8"/>
      <name val="標楷體"/>
      <family val="4"/>
    </font>
    <font>
      <sz val="10"/>
      <color indexed="8"/>
      <name val="標楷體"/>
      <family val="4"/>
    </font>
    <font>
      <sz val="12"/>
      <color indexed="8"/>
      <name val="標楷體"/>
      <family val="4"/>
    </font>
    <font>
      <sz val="9"/>
      <color indexed="8"/>
      <name val="標楷體"/>
      <family val="4"/>
    </font>
    <font>
      <b/>
      <sz val="20"/>
      <name val="標楷體"/>
      <family val="4"/>
    </font>
    <font>
      <sz val="22"/>
      <color indexed="8"/>
      <name val="標楷體"/>
      <family val="4"/>
    </font>
    <font>
      <sz val="14"/>
      <color indexed="8"/>
      <name val="標楷體"/>
      <family val="4"/>
    </font>
    <font>
      <b/>
      <sz val="16"/>
      <color indexed="8"/>
      <name val="標楷體"/>
      <family val="4"/>
    </font>
    <font>
      <sz val="16"/>
      <color indexed="8"/>
      <name val="標楷體"/>
      <family val="4"/>
    </font>
    <font>
      <sz val="10"/>
      <name val="標楷體"/>
      <family val="4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theme="11"/>
      <name val="新細明體"/>
      <family val="1"/>
    </font>
    <font>
      <u val="single"/>
      <sz val="12"/>
      <color theme="1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7" fillId="0" borderId="1" applyNumberFormat="0" applyFill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18" borderId="4" applyNumberFormat="0" applyFont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18">
    <xf numFmtId="0" fontId="0" fillId="0" borderId="0" xfId="0" applyAlignment="1">
      <alignment vertical="center"/>
    </xf>
    <xf numFmtId="0" fontId="21" fillId="24" borderId="10" xfId="34" applyNumberFormat="1" applyFont="1" applyFill="1" applyBorder="1" applyAlignment="1">
      <alignment horizontal="center" vertical="center"/>
      <protection/>
    </xf>
    <xf numFmtId="0" fontId="21" fillId="24" borderId="11" xfId="34" applyNumberFormat="1" applyFont="1" applyFill="1" applyBorder="1" applyAlignment="1">
      <alignment horizontal="center" vertical="center"/>
      <protection/>
    </xf>
    <xf numFmtId="0" fontId="21" fillId="25" borderId="12" xfId="34" applyNumberFormat="1" applyFont="1" applyFill="1" applyBorder="1" applyAlignment="1">
      <alignment horizontal="center" vertical="center"/>
      <protection/>
    </xf>
    <xf numFmtId="0" fontId="21" fillId="25" borderId="10" xfId="34" applyNumberFormat="1" applyFont="1" applyFill="1" applyBorder="1" applyAlignment="1">
      <alignment horizontal="center" vertical="center"/>
      <protection/>
    </xf>
    <xf numFmtId="0" fontId="21" fillId="25" borderId="11" xfId="34" applyNumberFormat="1" applyFont="1" applyFill="1" applyBorder="1" applyAlignment="1">
      <alignment horizontal="center" vertical="center"/>
      <protection/>
    </xf>
    <xf numFmtId="0" fontId="21" fillId="24" borderId="12" xfId="34" applyNumberFormat="1" applyFont="1" applyFill="1" applyBorder="1" applyAlignment="1">
      <alignment horizontal="center" vertical="center"/>
      <protection/>
    </xf>
    <xf numFmtId="0" fontId="21" fillId="24" borderId="13" xfId="34" applyNumberFormat="1" applyFont="1" applyFill="1" applyBorder="1" applyAlignment="1">
      <alignment horizontal="center" vertical="center"/>
      <protection/>
    </xf>
    <xf numFmtId="0" fontId="0" fillId="0" borderId="0" xfId="33" applyNumberFormat="1">
      <alignment vertical="center"/>
      <protection/>
    </xf>
    <xf numFmtId="0" fontId="2" fillId="0" borderId="14" xfId="34" applyNumberFormat="1" applyFont="1" applyBorder="1" applyAlignment="1">
      <alignment horizontal="center" vertical="center" wrapText="1" shrinkToFit="1"/>
      <protection/>
    </xf>
    <xf numFmtId="0" fontId="0" fillId="0" borderId="0" xfId="33" applyNumberFormat="1" applyFill="1">
      <alignment vertical="center"/>
      <protection/>
    </xf>
    <xf numFmtId="0" fontId="0" fillId="0" borderId="0" xfId="33" applyNumberFormat="1" applyAlignment="1">
      <alignment horizontal="center" vertical="center"/>
      <protection/>
    </xf>
    <xf numFmtId="0" fontId="24" fillId="26" borderId="14" xfId="34" applyNumberFormat="1" applyFont="1" applyFill="1" applyBorder="1" applyAlignment="1">
      <alignment horizontal="center" vertical="center" shrinkToFit="1"/>
      <protection/>
    </xf>
    <xf numFmtId="0" fontId="2" fillId="0" borderId="15" xfId="34" applyNumberFormat="1" applyFont="1" applyBorder="1" applyAlignment="1">
      <alignment horizontal="center" vertical="center" wrapText="1" shrinkToFit="1"/>
      <protection/>
    </xf>
    <xf numFmtId="0" fontId="24" fillId="27" borderId="14" xfId="34" applyNumberFormat="1" applyFont="1" applyFill="1" applyBorder="1" applyAlignment="1">
      <alignment horizontal="center" vertical="center"/>
      <protection/>
    </xf>
    <xf numFmtId="0" fontId="24" fillId="0" borderId="14" xfId="34" applyNumberFormat="1" applyFont="1" applyBorder="1" applyAlignment="1">
      <alignment horizontal="center" vertical="center" shrinkToFit="1"/>
      <protection/>
    </xf>
    <xf numFmtId="0" fontId="24" fillId="0" borderId="14" xfId="33" applyNumberFormat="1" applyFont="1" applyBorder="1" applyAlignment="1">
      <alignment horizontal="center" vertical="center"/>
      <protection/>
    </xf>
    <xf numFmtId="0" fontId="24" fillId="0" borderId="14" xfId="34" applyNumberFormat="1" applyFont="1" applyFill="1" applyBorder="1" applyAlignment="1">
      <alignment horizontal="center" vertical="center" shrinkToFit="1"/>
      <protection/>
    </xf>
    <xf numFmtId="0" fontId="24" fillId="0" borderId="0" xfId="33" applyNumberFormat="1" applyFont="1">
      <alignment vertical="center"/>
      <protection/>
    </xf>
    <xf numFmtId="0" fontId="3" fillId="26" borderId="14" xfId="34" applyNumberFormat="1" applyFont="1" applyFill="1" applyBorder="1" applyAlignment="1">
      <alignment horizontal="center" vertical="center"/>
      <protection/>
    </xf>
    <xf numFmtId="0" fontId="23" fillId="0" borderId="16" xfId="0" applyFont="1" applyBorder="1" applyAlignment="1">
      <alignment horizontal="center" vertical="center" wrapText="1"/>
    </xf>
    <xf numFmtId="0" fontId="26" fillId="26" borderId="14" xfId="34" applyNumberFormat="1" applyFont="1" applyFill="1" applyBorder="1" applyAlignment="1">
      <alignment horizontal="center" vertical="center" wrapText="1" shrinkToFit="1"/>
      <protection/>
    </xf>
    <xf numFmtId="0" fontId="0" fillId="0" borderId="0" xfId="33" applyNumberFormat="1" applyFont="1" applyAlignment="1">
      <alignment horizontal="center" vertical="center" wrapText="1"/>
      <protection/>
    </xf>
    <xf numFmtId="0" fontId="0" fillId="0" borderId="14" xfId="34" applyNumberFormat="1" applyFont="1" applyBorder="1" applyAlignment="1">
      <alignment horizontal="center" vertical="center" wrapText="1" shrinkToFit="1"/>
      <protection/>
    </xf>
    <xf numFmtId="0" fontId="0" fillId="0" borderId="14" xfId="33" applyNumberFormat="1" applyBorder="1" applyAlignment="1">
      <alignment horizontal="center" vertical="center"/>
      <protection/>
    </xf>
    <xf numFmtId="0" fontId="0" fillId="0" borderId="0" xfId="33" applyNumberFormat="1" applyFont="1" applyAlignment="1">
      <alignment horizontal="center" vertical="center"/>
      <protection/>
    </xf>
    <xf numFmtId="0" fontId="0" fillId="0" borderId="15" xfId="34" applyNumberFormat="1" applyFont="1" applyBorder="1" applyAlignment="1">
      <alignment horizontal="center" vertical="center" wrapText="1" shrinkToFit="1"/>
      <protection/>
    </xf>
    <xf numFmtId="0" fontId="27" fillId="0" borderId="1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22" fontId="28" fillId="0" borderId="0" xfId="0" applyNumberFormat="1" applyFont="1" applyAlignment="1">
      <alignment horizontal="left" vertical="center"/>
    </xf>
    <xf numFmtId="0" fontId="22" fillId="28" borderId="19" xfId="35" applyFont="1" applyFill="1" applyBorder="1" applyAlignment="1">
      <alignment horizontal="center" vertical="center"/>
      <protection/>
    </xf>
    <xf numFmtId="0" fontId="22" fillId="29" borderId="20" xfId="35" applyFont="1" applyFill="1" applyBorder="1" applyAlignment="1">
      <alignment horizontal="center" vertical="center"/>
      <protection/>
    </xf>
    <xf numFmtId="0" fontId="33" fillId="29" borderId="20" xfId="35" applyFont="1" applyFill="1" applyBorder="1" applyAlignment="1">
      <alignment horizontal="center" vertical="center"/>
      <protection/>
    </xf>
    <xf numFmtId="0" fontId="33" fillId="29" borderId="10" xfId="35" applyFont="1" applyFill="1" applyBorder="1" applyAlignment="1">
      <alignment horizontal="center" vertical="center"/>
      <protection/>
    </xf>
    <xf numFmtId="0" fontId="33" fillId="29" borderId="21" xfId="35" applyFont="1" applyFill="1" applyBorder="1" applyAlignment="1">
      <alignment horizontal="center" vertical="center"/>
      <protection/>
    </xf>
    <xf numFmtId="0" fontId="29" fillId="0" borderId="0" xfId="0" applyFont="1" applyAlignment="1">
      <alignment horizontal="left" vertical="center"/>
    </xf>
    <xf numFmtId="0" fontId="34" fillId="0" borderId="22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35" fillId="0" borderId="24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35" fillId="0" borderId="25" xfId="0" applyFont="1" applyBorder="1" applyAlignment="1">
      <alignment horizontal="center" vertical="center"/>
    </xf>
    <xf numFmtId="0" fontId="23" fillId="0" borderId="14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33" fillId="29" borderId="26" xfId="35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left" vertical="center"/>
    </xf>
    <xf numFmtId="0" fontId="23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30" borderId="14" xfId="0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30" borderId="17" xfId="0" applyFont="1" applyFill="1" applyBorder="1" applyAlignment="1">
      <alignment horizontal="center" vertical="center" wrapText="1"/>
    </xf>
    <xf numFmtId="0" fontId="29" fillId="30" borderId="20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31" borderId="23" xfId="0" applyFont="1" applyFill="1" applyBorder="1" applyAlignment="1">
      <alignment horizontal="center" vertical="center" wrapText="1"/>
    </xf>
    <xf numFmtId="0" fontId="23" fillId="31" borderId="18" xfId="0" applyFont="1" applyFill="1" applyBorder="1" applyAlignment="1">
      <alignment horizontal="center" vertical="center"/>
    </xf>
    <xf numFmtId="0" fontId="29" fillId="31" borderId="18" xfId="0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" fillId="0" borderId="14" xfId="34" applyNumberFormat="1" applyFont="1" applyFill="1" applyBorder="1" applyAlignment="1">
      <alignment horizontal="center" vertical="center" wrapText="1" shrinkToFit="1"/>
      <protection/>
    </xf>
    <xf numFmtId="0" fontId="0" fillId="0" borderId="14" xfId="33" applyNumberFormat="1" applyFont="1" applyBorder="1" applyAlignment="1">
      <alignment horizontal="center" vertical="center"/>
      <protection/>
    </xf>
    <xf numFmtId="0" fontId="29" fillId="0" borderId="38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97-1-T-all-p" xfId="34"/>
    <cellStyle name="一般_DataSection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styles" Target="styles.xml" /><Relationship Id="rId65" Type="http://schemas.openxmlformats.org/officeDocument/2006/relationships/sharedStrings" Target="sharedStrings.xml" /><Relationship Id="rId6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>
    <tabColor rgb="FFFFC000"/>
  </sheetPr>
  <dimension ref="A1:AQ63"/>
  <sheetViews>
    <sheetView zoomScale="55" zoomScaleNormal="55" zoomScalePageLayoutView="0" workbookViewId="0" topLeftCell="A1">
      <pane xSplit="3" ySplit="1" topLeftCell="X2" activePane="bottomRight" state="frozen"/>
      <selection pane="topLeft" activeCell="I7" sqref="I7"/>
      <selection pane="topRight" activeCell="I7" sqref="I7"/>
      <selection pane="bottomLeft" activeCell="I7" sqref="I7"/>
      <selection pane="bottomRight" activeCell="G12" sqref="G12"/>
    </sheetView>
  </sheetViews>
  <sheetFormatPr defaultColWidth="9.00390625" defaultRowHeight="52.5" customHeight="1"/>
  <cols>
    <col min="1" max="1" width="9.00390625" style="8" customWidth="1"/>
    <col min="2" max="2" width="10.625" style="25" customWidth="1"/>
    <col min="3" max="3" width="18.625" style="18" customWidth="1"/>
    <col min="4" max="7" width="20.625" style="8" customWidth="1"/>
    <col min="8" max="43" width="19.125" style="8" customWidth="1"/>
    <col min="44" max="16384" width="9.00390625" style="8" customWidth="1"/>
  </cols>
  <sheetData>
    <row r="1" spans="1:43" ht="52.5" customHeight="1">
      <c r="A1" s="108" t="s">
        <v>227</v>
      </c>
      <c r="B1" s="19" t="s">
        <v>102</v>
      </c>
      <c r="C1" s="14" t="s">
        <v>21</v>
      </c>
      <c r="D1" s="7" t="s">
        <v>22</v>
      </c>
      <c r="E1" s="1" t="s">
        <v>23</v>
      </c>
      <c r="F1" s="1" t="s">
        <v>24</v>
      </c>
      <c r="G1" s="1" t="s">
        <v>25</v>
      </c>
      <c r="H1" s="1" t="s">
        <v>26</v>
      </c>
      <c r="I1" s="1" t="s">
        <v>27</v>
      </c>
      <c r="J1" s="1" t="s">
        <v>28</v>
      </c>
      <c r="K1" s="2" t="s">
        <v>29</v>
      </c>
      <c r="L1" s="3" t="s">
        <v>30</v>
      </c>
      <c r="M1" s="4" t="s">
        <v>31</v>
      </c>
      <c r="N1" s="4" t="s">
        <v>32</v>
      </c>
      <c r="O1" s="4" t="s">
        <v>33</v>
      </c>
      <c r="P1" s="4" t="s">
        <v>34</v>
      </c>
      <c r="Q1" s="4" t="s">
        <v>35</v>
      </c>
      <c r="R1" s="4" t="s">
        <v>36</v>
      </c>
      <c r="S1" s="5" t="s">
        <v>37</v>
      </c>
      <c r="T1" s="6" t="s">
        <v>38</v>
      </c>
      <c r="U1" s="1" t="s">
        <v>39</v>
      </c>
      <c r="V1" s="1" t="s">
        <v>40</v>
      </c>
      <c r="W1" s="1" t="s">
        <v>41</v>
      </c>
      <c r="X1" s="1" t="s">
        <v>42</v>
      </c>
      <c r="Y1" s="1" t="s">
        <v>43</v>
      </c>
      <c r="Z1" s="1" t="s">
        <v>44</v>
      </c>
      <c r="AA1" s="2" t="s">
        <v>45</v>
      </c>
      <c r="AB1" s="3" t="s">
        <v>46</v>
      </c>
      <c r="AC1" s="4" t="s">
        <v>47</v>
      </c>
      <c r="AD1" s="4" t="s">
        <v>48</v>
      </c>
      <c r="AE1" s="4" t="s">
        <v>49</v>
      </c>
      <c r="AF1" s="4" t="s">
        <v>50</v>
      </c>
      <c r="AG1" s="4" t="s">
        <v>51</v>
      </c>
      <c r="AH1" s="4" t="s">
        <v>52</v>
      </c>
      <c r="AI1" s="4" t="s">
        <v>53</v>
      </c>
      <c r="AJ1" s="7" t="s">
        <v>54</v>
      </c>
      <c r="AK1" s="1" t="s">
        <v>55</v>
      </c>
      <c r="AL1" s="1" t="s">
        <v>56</v>
      </c>
      <c r="AM1" s="1" t="s">
        <v>57</v>
      </c>
      <c r="AN1" s="1" t="s">
        <v>58</v>
      </c>
      <c r="AO1" s="1" t="s">
        <v>59</v>
      </c>
      <c r="AP1" s="2" t="s">
        <v>60</v>
      </c>
      <c r="AQ1" s="1" t="s">
        <v>108</v>
      </c>
    </row>
    <row r="2" spans="1:43" ht="61.5" customHeight="1">
      <c r="A2" s="108" t="s">
        <v>228</v>
      </c>
      <c r="B2" s="12" t="s">
        <v>62</v>
      </c>
      <c r="C2" s="15" t="s">
        <v>66</v>
      </c>
      <c r="D2" s="13" t="str">
        <f>'洪佳琦'!$C$4</f>
        <v>初三甲
表演藝術</v>
      </c>
      <c r="E2" s="13">
        <f>'洪佳琦'!$C$5</f>
        <v>0</v>
      </c>
      <c r="F2" s="13">
        <f>'洪佳琦'!$C$6</f>
        <v>0</v>
      </c>
      <c r="G2" s="13">
        <f>'洪佳琦'!$C$7</f>
        <v>0</v>
      </c>
      <c r="H2" s="13">
        <f>'洪佳琦'!$C$8</f>
        <v>0</v>
      </c>
      <c r="I2" s="9">
        <f>'洪佳琦'!$C$9</f>
        <v>0</v>
      </c>
      <c r="J2" s="9" t="str">
        <f>'洪佳琦'!$C$10</f>
        <v>初三甲
國文</v>
      </c>
      <c r="K2" s="9">
        <f>'洪佳琦'!$C$11</f>
        <v>0</v>
      </c>
      <c r="L2" s="9" t="str">
        <f>'洪佳琦'!$D$4</f>
        <v>初三甲
國文</v>
      </c>
      <c r="M2" s="9" t="str">
        <f>'洪佳琦'!$D$5</f>
        <v>照服一甲
國語文表達能力訓練</v>
      </c>
      <c r="N2" s="9">
        <f>'洪佳琦'!$D$6</f>
        <v>0</v>
      </c>
      <c r="O2" s="9">
        <f>'洪佳琦'!$D$7</f>
        <v>0</v>
      </c>
      <c r="P2" s="9">
        <f>'洪佳琦'!$D$8</f>
        <v>0</v>
      </c>
      <c r="Q2" s="9">
        <f>'洪佳琦'!$D$9</f>
        <v>0</v>
      </c>
      <c r="R2" s="9" t="str">
        <f>'洪佳琦'!$D$10</f>
        <v>資訊一甲
公民與社會</v>
      </c>
      <c r="S2" s="9">
        <f>'洪佳琦'!$D$11</f>
        <v>0</v>
      </c>
      <c r="T2" s="9" t="str">
        <f>'洪佳琦'!$E$4</f>
        <v>資訊一甲
公民與社會</v>
      </c>
      <c r="U2" s="9" t="str">
        <f>'洪佳琦'!$E$5</f>
        <v>初三甲
國文</v>
      </c>
      <c r="V2" s="9">
        <f>'洪佳琦'!$E$6</f>
        <v>0</v>
      </c>
      <c r="W2" s="9" t="str">
        <f>'洪佳琦'!$E$7</f>
        <v>幼保一甲
公民與社會</v>
      </c>
      <c r="X2" s="9">
        <f>'洪佳琦'!$E$8</f>
        <v>0</v>
      </c>
      <c r="Y2" s="9">
        <f>'洪佳琦'!$E$9</f>
        <v>0</v>
      </c>
      <c r="Z2" s="9">
        <f>'洪佳琦'!$E$10</f>
        <v>0</v>
      </c>
      <c r="AA2" s="9">
        <f>'洪佳琦'!$E$11</f>
        <v>0</v>
      </c>
      <c r="AB2" s="9">
        <f>'洪佳琦'!$F$4</f>
        <v>0</v>
      </c>
      <c r="AC2" s="9" t="str">
        <f>'洪佳琦'!$F$5</f>
        <v>照服一甲
國語文表達能力訓練</v>
      </c>
      <c r="AD2" s="9">
        <f>'洪佳琦'!$F$6</f>
        <v>0</v>
      </c>
      <c r="AE2" s="9">
        <f>'洪佳琦'!$F$7</f>
        <v>0</v>
      </c>
      <c r="AF2" s="9" t="str">
        <f>'洪佳琦'!$F$8</f>
        <v>初三甲
國文</v>
      </c>
      <c r="AG2" s="9" t="str">
        <f>'洪佳琦'!$F$9</f>
        <v>初三甲
國文</v>
      </c>
      <c r="AH2" s="9">
        <f>'洪佳琦'!$F$10</f>
        <v>0</v>
      </c>
      <c r="AI2" s="9">
        <f>'洪佳琦'!$F$11</f>
        <v>0</v>
      </c>
      <c r="AJ2" s="9">
        <f>'洪佳琦'!$G$4</f>
        <v>0</v>
      </c>
      <c r="AK2" s="9">
        <f>'洪佳琦'!$G$5</f>
        <v>0</v>
      </c>
      <c r="AL2" s="9">
        <f>'洪佳琦'!$G$6</f>
        <v>0</v>
      </c>
      <c r="AM2" s="9">
        <f>'洪佳琦'!$G$7</f>
        <v>0</v>
      </c>
      <c r="AN2" s="9" t="str">
        <f>'洪佳琦'!$G$8</f>
        <v>班會</v>
      </c>
      <c r="AO2" s="9">
        <f>'洪佳琦'!$G$9</f>
        <v>0</v>
      </c>
      <c r="AP2" s="9" t="str">
        <f>'洪佳琦'!$G$10</f>
        <v>初三甲
綜合活動
(童軍)</v>
      </c>
      <c r="AQ2" s="9">
        <f>'洪佳琦'!$G$11</f>
        <v>0</v>
      </c>
    </row>
    <row r="3" spans="1:43" ht="60.75" customHeight="1">
      <c r="A3" s="108" t="s">
        <v>228</v>
      </c>
      <c r="B3" s="12" t="s">
        <v>64</v>
      </c>
      <c r="C3" s="15" t="s">
        <v>65</v>
      </c>
      <c r="D3" s="13">
        <f>'劉瑋如'!$C$4</f>
        <v>0</v>
      </c>
      <c r="E3" s="13">
        <f>'劉瑋如'!$C$5</f>
        <v>0</v>
      </c>
      <c r="F3" s="13">
        <f>'劉瑋如'!$C$6</f>
        <v>0</v>
      </c>
      <c r="G3" s="13">
        <f>'劉瑋如'!$C$7</f>
        <v>0</v>
      </c>
      <c r="H3" s="13">
        <f>'劉瑋如'!$C$8</f>
        <v>0</v>
      </c>
      <c r="I3" s="9">
        <f>'劉瑋如'!$C$9</f>
        <v>0</v>
      </c>
      <c r="J3" s="9">
        <f>'劉瑋如'!$C$10</f>
        <v>0</v>
      </c>
      <c r="K3" s="9">
        <f>'劉瑋如'!$C$11</f>
        <v>0</v>
      </c>
      <c r="L3" s="9">
        <f>'劉瑋如'!$D$4</f>
        <v>0</v>
      </c>
      <c r="M3" s="9">
        <f>'劉瑋如'!$D$5</f>
        <v>0</v>
      </c>
      <c r="N3" s="9">
        <f>'劉瑋如'!$D$6</f>
        <v>0</v>
      </c>
      <c r="O3" s="9">
        <f>'劉瑋如'!$D$7</f>
        <v>0</v>
      </c>
      <c r="P3" s="9" t="str">
        <f>'劉瑋如'!$D$8</f>
        <v>高三甲
生命教育
(國文)</v>
      </c>
      <c r="Q3" s="9">
        <f>'劉瑋如'!$D$9</f>
        <v>0</v>
      </c>
      <c r="R3" s="9">
        <f>'劉瑋如'!$D$10</f>
        <v>0</v>
      </c>
      <c r="S3" s="9">
        <f>'劉瑋如'!$D$11</f>
        <v>0</v>
      </c>
      <c r="T3" s="9" t="str">
        <f>'劉瑋如'!$E$4</f>
        <v>高三甲
國文</v>
      </c>
      <c r="U3" s="9" t="str">
        <f>'劉瑋如'!$E$5</f>
        <v>高三甲
國文</v>
      </c>
      <c r="V3" s="9" t="str">
        <f>'劉瑋如'!$E$6</f>
        <v>高三甲
中華文化基本教材</v>
      </c>
      <c r="W3" s="9">
        <f>'劉瑋如'!$E$7</f>
        <v>0</v>
      </c>
      <c r="X3" s="9">
        <f>'劉瑋如'!$E$8</f>
        <v>0</v>
      </c>
      <c r="Y3" s="9" t="str">
        <f>'劉瑋如'!$E$9</f>
        <v>幼保一甲
文學選讀</v>
      </c>
      <c r="Z3" s="9">
        <f>'劉瑋如'!$E$10</f>
        <v>0</v>
      </c>
      <c r="AA3" s="9">
        <f>'劉瑋如'!$E$11</f>
        <v>0</v>
      </c>
      <c r="AB3" s="9" t="str">
        <f>'劉瑋如'!$F$4</f>
        <v>資訊一/幼保一
地理</v>
      </c>
      <c r="AC3" s="9">
        <f>'劉瑋如'!$F$5</f>
        <v>0</v>
      </c>
      <c r="AD3" s="9">
        <f>'劉瑋如'!$F$6</f>
        <v>0</v>
      </c>
      <c r="AE3" s="9">
        <f>'劉瑋如'!$D$5</f>
        <v>0</v>
      </c>
      <c r="AF3" s="9">
        <f>'劉瑋如'!$F$8</f>
        <v>0</v>
      </c>
      <c r="AG3" s="9" t="str">
        <f>'劉瑋如'!$F$9</f>
        <v>高三甲
國文</v>
      </c>
      <c r="AH3" s="9" t="str">
        <f>'劉瑋如'!$F$10</f>
        <v>高三甲
國文</v>
      </c>
      <c r="AI3" s="9">
        <f>'劉瑋如'!$F$11</f>
        <v>0</v>
      </c>
      <c r="AJ3" s="9">
        <f>'劉瑋如'!$G$4</f>
        <v>0</v>
      </c>
      <c r="AK3" s="9">
        <f>'劉瑋如'!$G$5</f>
        <v>0</v>
      </c>
      <c r="AL3" s="9">
        <f>'劉瑋如'!$G$6</f>
        <v>0</v>
      </c>
      <c r="AM3" s="9">
        <f>'劉瑋如'!$G$7</f>
        <v>0</v>
      </c>
      <c r="AN3" s="9" t="str">
        <f>'劉瑋如'!$G$8</f>
        <v>班會</v>
      </c>
      <c r="AO3" s="9" t="str">
        <f>'劉瑋如'!$G$9</f>
        <v>社團</v>
      </c>
      <c r="AP3" s="9" t="str">
        <f>'劉瑋如'!$G$10</f>
        <v>高三甲
生涯規劃
(國文)</v>
      </c>
      <c r="AQ3" s="9">
        <f>'劉瑋如'!$G$11</f>
        <v>0</v>
      </c>
    </row>
    <row r="4" spans="1:43" ht="64.5" customHeight="1">
      <c r="A4" s="108" t="s">
        <v>228</v>
      </c>
      <c r="B4" s="12" t="s">
        <v>62</v>
      </c>
      <c r="C4" s="15" t="s">
        <v>63</v>
      </c>
      <c r="D4" s="13" t="str">
        <f>'許麗敏'!$C$4</f>
        <v>週會</v>
      </c>
      <c r="E4" s="13">
        <f>'許麗敏'!$C$5</f>
        <v>0</v>
      </c>
      <c r="F4" s="13" t="str">
        <f>'許麗敏'!$C$6</f>
        <v>觀光二甲
國文</v>
      </c>
      <c r="G4" s="13" t="str">
        <f>'許麗敏'!$C$7</f>
        <v>資訊一/觀光一
國文</v>
      </c>
      <c r="H4" s="13" t="str">
        <f>'許麗敏'!$C$8</f>
        <v>機電三甲
國文</v>
      </c>
      <c r="I4" s="9">
        <f>'許麗敏'!$C$9</f>
        <v>0</v>
      </c>
      <c r="J4" s="9" t="str">
        <f>'許麗敏'!$C$10</f>
        <v>X</v>
      </c>
      <c r="K4" s="9" t="str">
        <f>'許麗敏'!$C$11</f>
        <v>X</v>
      </c>
      <c r="L4" s="9">
        <f>'許麗敏'!$D$4</f>
        <v>0</v>
      </c>
      <c r="M4" s="9">
        <f>'許麗敏'!$D$5</f>
        <v>0</v>
      </c>
      <c r="N4" s="9" t="str">
        <f>'許麗敏'!$D$6</f>
        <v>幼保一甲
歷史與鄉土文化</v>
      </c>
      <c r="O4" s="9" t="str">
        <f>'許麗敏'!$D$7</f>
        <v>觀光二甲
國文</v>
      </c>
      <c r="P4" s="9">
        <f>'許麗敏'!$D$8</f>
        <v>0</v>
      </c>
      <c r="Q4" s="9">
        <f>'許麗敏'!$D$9</f>
        <v>0</v>
      </c>
      <c r="R4" s="9">
        <f>'許麗敏'!$D$10</f>
        <v>0</v>
      </c>
      <c r="S4" s="9">
        <f>'許麗敏'!$D$11</f>
        <v>0</v>
      </c>
      <c r="T4" s="9" t="str">
        <f>'許麗敏'!$E$4</f>
        <v>X</v>
      </c>
      <c r="U4" s="9" t="str">
        <f>'許麗敏'!$E$5</f>
        <v>X</v>
      </c>
      <c r="V4" s="9" t="str">
        <f>'許麗敏'!$E$6</f>
        <v>職能二甲
國文</v>
      </c>
      <c r="W4" s="9" t="str">
        <f>'許麗敏'!$E$7</f>
        <v>職能二甲
國文</v>
      </c>
      <c r="X4" s="9" t="str">
        <f>'許麗敏'!$F$6</f>
        <v>觀光二甲
歷史</v>
      </c>
      <c r="Y4" s="9" t="str">
        <f>'許麗敏'!$F$7</f>
        <v>觀光二甲
國文</v>
      </c>
      <c r="Z4" s="9" t="str">
        <f>'許麗敏'!$E$10</f>
        <v>資訊一/觀光一
國文</v>
      </c>
      <c r="AA4" s="9">
        <f>'許麗敏'!$E$11</f>
        <v>0</v>
      </c>
      <c r="AB4" s="9" t="str">
        <f>'許麗敏'!$F$4</f>
        <v>機電三甲
國文</v>
      </c>
      <c r="AC4" s="9">
        <f>'許麗敏'!$F$5</f>
        <v>0</v>
      </c>
      <c r="AD4" s="9" t="str">
        <f>'許麗敏'!$F$6</f>
        <v>觀光二甲
歷史</v>
      </c>
      <c r="AE4" s="9" t="str">
        <f>'許麗敏'!$F$7</f>
        <v>觀光二甲
國文</v>
      </c>
      <c r="AF4" s="9">
        <f>'許麗敏'!$F$8</f>
        <v>0</v>
      </c>
      <c r="AG4" s="9" t="str">
        <f>'許麗敏'!$F$9</f>
        <v>X</v>
      </c>
      <c r="AH4" s="9" t="str">
        <f>'許麗敏'!$F$10</f>
        <v>X</v>
      </c>
      <c r="AI4" s="9">
        <f>'許麗敏'!$F$11</f>
        <v>0</v>
      </c>
      <c r="AJ4" s="9">
        <f>'許麗敏'!$G$4</f>
        <v>0</v>
      </c>
      <c r="AK4" s="9">
        <f>'許麗敏'!$G$5</f>
        <v>0</v>
      </c>
      <c r="AL4" s="9">
        <f>'許麗敏'!$G$6</f>
        <v>0</v>
      </c>
      <c r="AM4" s="9" t="str">
        <f>'許麗敏'!$G$7</f>
        <v>資訊一/觀光一
國文</v>
      </c>
      <c r="AN4" s="9" t="str">
        <f>'許麗敏'!$G$8</f>
        <v>班會</v>
      </c>
      <c r="AO4" s="9" t="str">
        <f>'許麗敏'!$G$9</f>
        <v>社團</v>
      </c>
      <c r="AP4" s="9" t="str">
        <f>'許麗敏'!$G$10</f>
        <v>機電三甲
應用文</v>
      </c>
      <c r="AQ4" s="9">
        <f>'許麗敏'!$G$11</f>
        <v>0</v>
      </c>
    </row>
    <row r="5" spans="1:43" ht="49.5" customHeight="1">
      <c r="A5" s="108" t="s">
        <v>228</v>
      </c>
      <c r="B5" s="12" t="s">
        <v>61</v>
      </c>
      <c r="C5" s="15" t="s">
        <v>67</v>
      </c>
      <c r="D5" s="13">
        <f>'陳文儀'!$C$4</f>
        <v>0</v>
      </c>
      <c r="E5" s="13" t="str">
        <f>'陳文儀'!$C$5</f>
        <v>時尚一/幼保一
照服一
國文</v>
      </c>
      <c r="F5" s="13">
        <f>'陳文儀'!$C$6</f>
        <v>0</v>
      </c>
      <c r="G5" s="13">
        <f>'陳文儀'!$C$7</f>
        <v>0</v>
      </c>
      <c r="H5" s="13">
        <f>'陳文儀'!$C$8</f>
        <v>0</v>
      </c>
      <c r="I5" s="9" t="str">
        <f>'陳文儀'!$C$9</f>
        <v>時尚二甲
國文</v>
      </c>
      <c r="J5" s="9">
        <f>'陳文儀'!$C$10</f>
        <v>0</v>
      </c>
      <c r="K5" s="9">
        <f>'陳文儀'!$C$11</f>
        <v>0</v>
      </c>
      <c r="L5" s="9">
        <f>'陳文儀'!$D$4</f>
        <v>0</v>
      </c>
      <c r="M5" s="9">
        <f>'陳文儀'!$D$5</f>
        <v>0</v>
      </c>
      <c r="N5" s="9">
        <f>'陳文儀'!$D$6</f>
        <v>0</v>
      </c>
      <c r="O5" s="9">
        <f>'陳文儀'!$D$7</f>
        <v>0</v>
      </c>
      <c r="P5" s="9">
        <f>'陳文儀'!$D$8</f>
        <v>0</v>
      </c>
      <c r="Q5" s="9">
        <f>'陳文儀'!$D$9</f>
        <v>0</v>
      </c>
      <c r="R5" s="9" t="str">
        <f>'陳文儀'!$D$10</f>
        <v>時尚一/幼保一
照服一
國文</v>
      </c>
      <c r="S5" s="9">
        <f>'陳文儀'!$D$11</f>
        <v>0</v>
      </c>
      <c r="T5" s="9">
        <f>'陳文儀'!$E$4</f>
        <v>0</v>
      </c>
      <c r="U5" s="9">
        <f>'陳文儀'!$E$5</f>
        <v>0</v>
      </c>
      <c r="V5" s="9" t="str">
        <f>'陳文儀'!$E$6</f>
        <v>職能三甲
國文</v>
      </c>
      <c r="W5" s="9" t="str">
        <f>'陳文儀'!$E$7</f>
        <v>職能三甲
國文</v>
      </c>
      <c r="X5" s="9">
        <f>'陳文儀'!$E$8</f>
        <v>0</v>
      </c>
      <c r="Y5" s="9">
        <f>'陳文儀'!$E$9</f>
        <v>0</v>
      </c>
      <c r="Z5" s="9" t="str">
        <f>'陳文儀'!$E$10</f>
        <v>時尚二甲
國文</v>
      </c>
      <c r="AA5" s="9">
        <f>'陳文儀'!$E$11</f>
        <v>0</v>
      </c>
      <c r="AB5" s="9">
        <f>'陳文儀'!$F$4</f>
        <v>0</v>
      </c>
      <c r="AC5" s="9">
        <f>'陳文儀'!$F$5</f>
        <v>0</v>
      </c>
      <c r="AD5" s="9">
        <f>'陳文儀'!$F$6</f>
        <v>0</v>
      </c>
      <c r="AE5" s="9">
        <f>'陳文儀'!$F$7</f>
        <v>0</v>
      </c>
      <c r="AF5" s="9">
        <f>'陳文儀'!$F$8</f>
        <v>0</v>
      </c>
      <c r="AG5" s="9">
        <f>'陳文儀'!$F$9</f>
        <v>0</v>
      </c>
      <c r="AH5" s="9">
        <f>'陳文儀'!$F$10</f>
        <v>0</v>
      </c>
      <c r="AI5" s="9">
        <f>'陳文儀'!$F$11</f>
        <v>0</v>
      </c>
      <c r="AJ5" s="9">
        <f>'陳文儀'!$G$4</f>
        <v>0</v>
      </c>
      <c r="AK5" s="9">
        <f>'陳文儀'!$G$5</f>
        <v>0</v>
      </c>
      <c r="AL5" s="9" t="str">
        <f>'陳文儀'!$G$6</f>
        <v>時尚一/幼保一
照服一
國文</v>
      </c>
      <c r="AM5" s="9" t="str">
        <f>'陳文儀'!$G$7</f>
        <v>時尚二甲
國文</v>
      </c>
      <c r="AN5" s="9">
        <f>'陳文儀'!$G$8</f>
        <v>0</v>
      </c>
      <c r="AO5" s="9">
        <f>'陳文儀'!$G$9</f>
        <v>0</v>
      </c>
      <c r="AP5" s="9">
        <f>'陳文儀'!$G$10</f>
        <v>0</v>
      </c>
      <c r="AQ5" s="9">
        <f>'陳文儀'!$G$11</f>
        <v>0</v>
      </c>
    </row>
    <row r="6" spans="1:43" ht="49.5" customHeight="1">
      <c r="A6" s="108" t="s">
        <v>228</v>
      </c>
      <c r="B6" s="12" t="s">
        <v>61</v>
      </c>
      <c r="C6" s="15" t="s">
        <v>68</v>
      </c>
      <c r="D6" s="13" t="str">
        <f>'林佳麒'!$C$4</f>
        <v>週會</v>
      </c>
      <c r="E6" s="13">
        <f>'林佳麒'!$C$5</f>
        <v>0</v>
      </c>
      <c r="F6" s="13">
        <f>'林佳麒'!$C$6</f>
        <v>0</v>
      </c>
      <c r="G6" s="13" t="str">
        <f>'林佳麒'!$C$7</f>
        <v>觀光三甲
國文</v>
      </c>
      <c r="H6" s="13" t="str">
        <f>'林佳麒'!$C$8</f>
        <v>時尚三甲
國文</v>
      </c>
      <c r="I6" s="13" t="str">
        <f>'林佳麒'!$C$9</f>
        <v>美工三甲
國文</v>
      </c>
      <c r="J6" s="9" t="str">
        <f>'林佳麒'!$C$10</f>
        <v>美工三甲
國文</v>
      </c>
      <c r="K6" s="9">
        <f>'林佳麒'!$C$11</f>
        <v>0</v>
      </c>
      <c r="L6" s="9">
        <f>'林佳麒'!$D$4</f>
        <v>0</v>
      </c>
      <c r="M6" s="9">
        <f>'林佳麒'!$D$5</f>
        <v>0</v>
      </c>
      <c r="N6" s="9">
        <f>'林佳麒'!$D$6</f>
        <v>0</v>
      </c>
      <c r="O6" s="9">
        <f>'林佳麒'!$D$7</f>
        <v>0</v>
      </c>
      <c r="P6" s="9">
        <f>'林佳麒'!$D$8</f>
        <v>0</v>
      </c>
      <c r="Q6" s="9" t="str">
        <f>'林佳麒'!$D$9</f>
        <v>時尚三甲
國文</v>
      </c>
      <c r="R6" s="9" t="str">
        <f>'林佳麒'!$D$10</f>
        <v>觀光三甲
國文</v>
      </c>
      <c r="S6" s="9">
        <f>'林佳麒'!$D$11</f>
        <v>0</v>
      </c>
      <c r="T6" s="9">
        <f>'林佳麒'!$E$4</f>
        <v>0</v>
      </c>
      <c r="U6" s="9" t="str">
        <f>'林佳麒'!$E$5</f>
        <v>美電二甲
國文</v>
      </c>
      <c r="V6" s="9" t="str">
        <f>'林佳麒'!$E$6</f>
        <v>職能一甲
國文</v>
      </c>
      <c r="W6" s="9" t="str">
        <f>'林佳麒'!$E$7</f>
        <v>職能一甲
國文</v>
      </c>
      <c r="X6" s="9">
        <f>'林佳麒'!$E$8</f>
        <v>0</v>
      </c>
      <c r="Y6" s="9">
        <f>'林佳麒'!$E$9</f>
        <v>0</v>
      </c>
      <c r="Z6" s="9">
        <f>'林佳麒'!$E$10</f>
        <v>0</v>
      </c>
      <c r="AA6" s="9">
        <f>'林佳麒'!$E$11</f>
        <v>0</v>
      </c>
      <c r="AB6" s="9">
        <f>'林佳麒'!$F$4</f>
        <v>0</v>
      </c>
      <c r="AC6" s="9" t="str">
        <f>'林佳麒'!$F$5</f>
        <v>美工三甲
應用文</v>
      </c>
      <c r="AD6" s="9">
        <f>'林佳麒'!$F$6</f>
        <v>0</v>
      </c>
      <c r="AE6" s="9">
        <f>'林佳麒'!$F$7</f>
        <v>0</v>
      </c>
      <c r="AF6" s="9">
        <f>'林佳麒'!$F$8</f>
        <v>0</v>
      </c>
      <c r="AG6" s="9">
        <f>'林佳麒'!$F$9</f>
        <v>0</v>
      </c>
      <c r="AH6" s="9" t="str">
        <f>'林佳麒'!$F$10</f>
        <v>美電二甲
國文</v>
      </c>
      <c r="AI6" s="9">
        <f>'林佳麒'!$F$11</f>
        <v>0</v>
      </c>
      <c r="AJ6" s="9" t="str">
        <f>'林佳麒'!$G$4</f>
        <v>美電二甲
國文</v>
      </c>
      <c r="AK6" s="9">
        <f>'林佳麒'!$G$5</f>
        <v>0</v>
      </c>
      <c r="AL6" s="9">
        <f>'林佳麒'!$G$6</f>
        <v>0</v>
      </c>
      <c r="AM6" s="9">
        <f>'林佳麒'!$G$7</f>
        <v>0</v>
      </c>
      <c r="AN6" s="9" t="str">
        <f>'林佳麒'!$G$8</f>
        <v>班會</v>
      </c>
      <c r="AO6" s="9" t="str">
        <f>'林佳麒'!$G$9</f>
        <v>社團</v>
      </c>
      <c r="AP6" s="9" t="str">
        <f>'林佳麒'!$G$10</f>
        <v>時尚三甲
應用文</v>
      </c>
      <c r="AQ6" s="9">
        <f>'林佳麒'!$G$11</f>
        <v>0</v>
      </c>
    </row>
    <row r="7" spans="1:43" ht="57" customHeight="1">
      <c r="A7" s="108" t="s">
        <v>228</v>
      </c>
      <c r="B7" s="12" t="s">
        <v>69</v>
      </c>
      <c r="C7" s="15" t="s">
        <v>106</v>
      </c>
      <c r="D7" s="13" t="str">
        <f>'劉孟如'!$C$4</f>
        <v>週會</v>
      </c>
      <c r="E7" s="13">
        <f>'劉孟如'!$C$5</f>
        <v>0</v>
      </c>
      <c r="F7" s="13" t="str">
        <f>'劉孟如'!$C$6</f>
        <v>初三甲
英文</v>
      </c>
      <c r="G7" s="13">
        <f>'劉孟如'!$C$7</f>
        <v>0</v>
      </c>
      <c r="H7" s="13">
        <f>'劉孟如'!$C$8</f>
        <v>0</v>
      </c>
      <c r="I7" s="9">
        <f>'劉孟如'!$C$9</f>
        <v>0</v>
      </c>
      <c r="J7" s="9">
        <f>'劉孟如'!$C$10</f>
        <v>0</v>
      </c>
      <c r="K7" s="9">
        <f>'劉孟如'!$C$11</f>
        <v>0</v>
      </c>
      <c r="L7" s="9">
        <f>'劉孟如'!$D$4</f>
        <v>0</v>
      </c>
      <c r="M7" s="9" t="str">
        <f>'劉孟如'!$D$5</f>
        <v>資訊一甲
生活英語會話</v>
      </c>
      <c r="N7" s="9">
        <f>'劉孟如'!$D$6</f>
        <v>0</v>
      </c>
      <c r="O7" s="9">
        <f>'劉孟如'!$D$7</f>
        <v>0</v>
      </c>
      <c r="P7" s="9" t="str">
        <f>'劉孟如'!$D$8</f>
        <v>觀光三甲
英文</v>
      </c>
      <c r="Q7" s="9">
        <f>'劉孟如'!$D$9</f>
        <v>0</v>
      </c>
      <c r="R7" s="9">
        <f>'劉孟如'!$D$10</f>
        <v>0</v>
      </c>
      <c r="S7" s="9">
        <f>'劉孟如'!$D$11</f>
        <v>0</v>
      </c>
      <c r="T7" s="9" t="str">
        <f>'劉孟如'!$E$4</f>
        <v>觀光三甲
生活英語會話</v>
      </c>
      <c r="U7" s="9">
        <f>'劉孟如'!$E$5</f>
        <v>0</v>
      </c>
      <c r="V7" s="9">
        <f>'劉孟如'!$E$6</f>
        <v>0</v>
      </c>
      <c r="W7" s="9">
        <f>'劉孟如'!$E$7</f>
        <v>0</v>
      </c>
      <c r="X7" s="9" t="str">
        <f>'劉孟如'!$E$8</f>
        <v>初三甲
英文</v>
      </c>
      <c r="Y7" s="9">
        <f>'劉孟如'!$E$9</f>
        <v>0</v>
      </c>
      <c r="Z7" s="9">
        <f>'劉孟如'!$E$10</f>
        <v>0</v>
      </c>
      <c r="AA7" s="9">
        <f>'劉孟如'!$E$11</f>
        <v>0</v>
      </c>
      <c r="AB7" s="9">
        <f>'劉孟如'!$F$4</f>
        <v>0</v>
      </c>
      <c r="AC7" s="9">
        <f>'劉孟如'!$F$5</f>
        <v>0</v>
      </c>
      <c r="AD7" s="9" t="str">
        <f>'劉孟如'!$F$6</f>
        <v>初三甲
英文</v>
      </c>
      <c r="AE7" s="9">
        <f>'劉孟如'!$F$7</f>
        <v>0</v>
      </c>
      <c r="AF7" s="9">
        <f>'劉孟如'!$F$8</f>
        <v>0</v>
      </c>
      <c r="AG7" s="9">
        <f>'劉孟如'!$F$9</f>
        <v>0</v>
      </c>
      <c r="AH7" s="9" t="str">
        <f>'劉孟如'!$F$10</f>
        <v>觀光三甲
生活英語會話</v>
      </c>
      <c r="AI7" s="9">
        <f>'劉孟如'!$F$11</f>
        <v>0</v>
      </c>
      <c r="AJ7" s="9">
        <f>'劉孟如'!$G$4</f>
        <v>0</v>
      </c>
      <c r="AK7" s="9">
        <f>'劉孟如'!$G$5</f>
        <v>0</v>
      </c>
      <c r="AL7" s="9">
        <f>'劉孟如'!$G$6</f>
        <v>0</v>
      </c>
      <c r="AM7" s="9" t="str">
        <f>'劉孟如'!$G$7</f>
        <v>初三甲
英文</v>
      </c>
      <c r="AN7" s="9" t="str">
        <f>'劉孟如'!$G$8</f>
        <v>班會</v>
      </c>
      <c r="AO7" s="9" t="str">
        <f>'劉孟如'!$G$9</f>
        <v>社團</v>
      </c>
      <c r="AP7" s="9" t="str">
        <f>'劉孟如'!$G$10</f>
        <v>觀光三甲
英文</v>
      </c>
      <c r="AQ7" s="9">
        <f>'劉孟如'!$G$11</f>
        <v>0</v>
      </c>
    </row>
    <row r="8" spans="1:43" ht="57.75" customHeight="1">
      <c r="A8" s="108" t="s">
        <v>228</v>
      </c>
      <c r="B8" s="12" t="s">
        <v>69</v>
      </c>
      <c r="C8" s="15" t="s">
        <v>70</v>
      </c>
      <c r="D8" s="13" t="str">
        <f>'蘇琡惠'!$C$4</f>
        <v>週會</v>
      </c>
      <c r="E8" s="13" t="str">
        <f>'蘇琡惠'!$C$5</f>
        <v>時尚三甲
英文</v>
      </c>
      <c r="F8" s="13" t="str">
        <f>'蘇琡惠'!$C$6</f>
        <v>資訊一/觀光一
英文</v>
      </c>
      <c r="G8" s="13" t="str">
        <f>'蘇琡惠'!$C$7</f>
        <v>高三甲
語文表達及應用
(英文)</v>
      </c>
      <c r="H8" s="13" t="str">
        <f>'蘇琡惠'!$C$8</f>
        <v>高三甲
英文</v>
      </c>
      <c r="I8" s="9">
        <f>'蘇琡惠'!$C$9</f>
        <v>0</v>
      </c>
      <c r="J8" s="9">
        <f>'蘇琡惠'!$C$10</f>
        <v>0</v>
      </c>
      <c r="K8" s="9">
        <f>'蘇琡惠'!$C$11</f>
        <v>0</v>
      </c>
      <c r="L8" s="9">
        <f>'蘇琡惠'!$D$4</f>
        <v>0</v>
      </c>
      <c r="M8" s="9">
        <f>'蘇琡惠'!$D$5</f>
        <v>0</v>
      </c>
      <c r="N8" s="9" t="str">
        <f>'蘇琡惠'!$D$6</f>
        <v>初三甲
英文會話</v>
      </c>
      <c r="O8" s="9" t="str">
        <f>'蘇琡惠'!$D$7</f>
        <v>初三甲
英文會話</v>
      </c>
      <c r="P8" s="9">
        <f>'蘇琡惠'!$D$8</f>
        <v>0</v>
      </c>
      <c r="Q8" s="9">
        <f>'蘇琡惠'!$D$9</f>
        <v>0</v>
      </c>
      <c r="R8" s="9" t="str">
        <f>'蘇琡惠'!$D$10</f>
        <v>時尚三甲
英文</v>
      </c>
      <c r="S8" s="9">
        <f>'蘇琡惠'!$D$11</f>
        <v>0</v>
      </c>
      <c r="T8" s="9" t="str">
        <f>'蘇琡惠'!$E$4</f>
        <v>職能一甲
英文</v>
      </c>
      <c r="U8" s="9" t="str">
        <f>'蘇琡惠'!$E$5</f>
        <v>職能一甲
英文</v>
      </c>
      <c r="V8" s="9">
        <f>'蘇琡惠'!$E$6</f>
        <v>0</v>
      </c>
      <c r="W8" s="9" t="str">
        <f>'蘇琡惠'!$E$7</f>
        <v>高三甲
英文</v>
      </c>
      <c r="X8" s="9" t="str">
        <f>'蘇琡惠'!$E$8</f>
        <v>高三甲
英文</v>
      </c>
      <c r="Y8" s="9">
        <f>'蘇琡惠'!$E$9</f>
        <v>0</v>
      </c>
      <c r="Z8" s="9">
        <f>'蘇琡惠'!$E$10</f>
        <v>0</v>
      </c>
      <c r="AA8" s="9">
        <f>'蘇琡惠'!$E$11</f>
        <v>0</v>
      </c>
      <c r="AB8" s="9" t="str">
        <f>'蘇琡惠'!$F$4</f>
        <v>高三甲
英文</v>
      </c>
      <c r="AC8" s="9">
        <f>'蘇琡惠'!$F$5</f>
        <v>0</v>
      </c>
      <c r="AD8" s="9">
        <f>'蘇琡惠'!$F$6</f>
        <v>0</v>
      </c>
      <c r="AE8" s="9">
        <f>'蘇琡惠'!$F$7</f>
        <v>0</v>
      </c>
      <c r="AF8" s="9">
        <f>'蘇琡惠'!$F$8</f>
        <v>0</v>
      </c>
      <c r="AG8" s="9">
        <f>'蘇琡惠'!$F$9</f>
        <v>0</v>
      </c>
      <c r="AH8" s="9">
        <f>'蘇琡惠'!$F$10</f>
        <v>0</v>
      </c>
      <c r="AI8" s="9">
        <f>'蘇琡惠'!$F$11</f>
        <v>0</v>
      </c>
      <c r="AJ8" s="9">
        <f>'蘇琡惠'!$G$4</f>
        <v>0</v>
      </c>
      <c r="AK8" s="9">
        <f>'蘇琡惠'!$G$5</f>
        <v>0</v>
      </c>
      <c r="AL8" s="9" t="str">
        <f>'蘇琡惠'!$G$6</f>
        <v>資訊一/觀光一
英文</v>
      </c>
      <c r="AM8" s="9">
        <f>'蘇琡惠'!$G$7</f>
        <v>0</v>
      </c>
      <c r="AN8" s="9" t="str">
        <f>'蘇琡惠'!$G$8</f>
        <v>班會</v>
      </c>
      <c r="AO8" s="9" t="str">
        <f>'蘇琡惠'!$G$9</f>
        <v>社團</v>
      </c>
      <c r="AP8" s="9">
        <f>'蘇琡惠'!$G$10</f>
        <v>0</v>
      </c>
      <c r="AQ8" s="9">
        <f>'蘇琡惠'!$G$11</f>
        <v>0</v>
      </c>
    </row>
    <row r="9" spans="1:43" ht="69.75" customHeight="1">
      <c r="A9" s="108" t="s">
        <v>228</v>
      </c>
      <c r="B9" s="12" t="s">
        <v>69</v>
      </c>
      <c r="C9" s="15" t="s">
        <v>289</v>
      </c>
      <c r="D9" s="9" t="str">
        <f>'蔡蕙如'!$C$4</f>
        <v>週會</v>
      </c>
      <c r="E9" s="9" t="str">
        <f>'蔡蕙如'!$C$5</f>
        <v>美電二甲
英文</v>
      </c>
      <c r="F9" s="9" t="str">
        <f>'蔡蕙如'!$C$6</f>
        <v>美電二甲
英文</v>
      </c>
      <c r="G9" s="9">
        <f>'蔡蕙如'!$C$7</f>
        <v>0</v>
      </c>
      <c r="H9" s="9" t="str">
        <f>'蔡蕙如'!$C$8</f>
        <v>美工三甲
英文</v>
      </c>
      <c r="I9" s="9" t="str">
        <f>'蔡蕙如'!$C$9</f>
        <v>觀光一/幼保一
生涯規劃</v>
      </c>
      <c r="J9" s="9" t="str">
        <f>'蔡蕙如'!$C$10</f>
        <v>機電三甲
英文</v>
      </c>
      <c r="K9" s="9">
        <f>'蔡蕙如'!$C$11</f>
        <v>0</v>
      </c>
      <c r="L9" s="9">
        <f>'蔡蕙如'!$D$4</f>
        <v>0</v>
      </c>
      <c r="M9" s="9">
        <f>'蔡蕙如'!$D$5</f>
        <v>0</v>
      </c>
      <c r="N9" s="9">
        <f>'蔡蕙如'!$D$6</f>
        <v>0</v>
      </c>
      <c r="O9" s="9" t="str">
        <f>'蔡蕙如'!$D$7</f>
        <v>美電二甲
生活英語會話</v>
      </c>
      <c r="P9" s="9">
        <f>'蔡蕙如'!$D$8</f>
        <v>0</v>
      </c>
      <c r="Q9" s="9">
        <f>'蔡蕙如'!$D$9</f>
        <v>0</v>
      </c>
      <c r="R9" s="9" t="str">
        <f>'蔡蕙如'!$D$10</f>
        <v>初三甲
綜合活動
(輔導)</v>
      </c>
      <c r="S9" s="9">
        <f>'蔡蕙如'!$D$11</f>
        <v>0</v>
      </c>
      <c r="T9" s="9" t="str">
        <f>'蔡蕙如'!$E$4</f>
        <v>職能二甲
英文</v>
      </c>
      <c r="U9" s="9" t="str">
        <f>'蔡蕙如'!$E$5</f>
        <v>職能二甲
英文</v>
      </c>
      <c r="V9" s="9">
        <f>'蔡蕙如'!$E$6</f>
        <v>0</v>
      </c>
      <c r="W9" s="9" t="str">
        <f>'蔡蕙如'!$E$7</f>
        <v>機電三甲
英文</v>
      </c>
      <c r="X9" s="9" t="str">
        <f>'蔡蕙如'!$E$8</f>
        <v>時尚二甲
英文</v>
      </c>
      <c r="Y9" s="9">
        <f>'蔡蕙如'!$E$9</f>
        <v>0</v>
      </c>
      <c r="Z9" s="9">
        <f>'蔡蕙如'!$E$10</f>
        <v>0</v>
      </c>
      <c r="AA9" s="9">
        <f>'蔡蕙如'!$E$11</f>
        <v>0</v>
      </c>
      <c r="AB9" s="9">
        <f>'蔡蕙如'!$F$4</f>
        <v>0</v>
      </c>
      <c r="AC9" s="9">
        <f>'蔡蕙如'!$F$5</f>
        <v>0</v>
      </c>
      <c r="AD9" s="9">
        <f>'蔡蕙如'!$F$6</f>
        <v>0</v>
      </c>
      <c r="AE9" s="9">
        <f>'蔡蕙如'!$F$7</f>
        <v>0</v>
      </c>
      <c r="AF9" s="9">
        <f>'蔡蕙如'!$F$8</f>
        <v>0</v>
      </c>
      <c r="AG9" s="9">
        <f>'蔡蕙如'!$F$9</f>
        <v>0</v>
      </c>
      <c r="AH9" s="9" t="str">
        <f>'蔡蕙如'!$F$10</f>
        <v>時尚一/幼保一
照服一
英文</v>
      </c>
      <c r="AI9" s="9">
        <f>'蔡蕙如'!$F$11</f>
        <v>0</v>
      </c>
      <c r="AJ9" s="9">
        <f>'蔡蕙如'!$G$4</f>
        <v>0</v>
      </c>
      <c r="AK9" s="9">
        <f>'蔡蕙如'!$G$5</f>
        <v>0</v>
      </c>
      <c r="AL9" s="9" t="str">
        <f>'蔡蕙如'!$G$6</f>
        <v>英文
時尚二甲</v>
      </c>
      <c r="AM9" s="9" t="str">
        <f>'蔡蕙如'!$G$7</f>
        <v>時尚一/幼保一
照服一
英文</v>
      </c>
      <c r="AN9" s="9" t="str">
        <f>'蔡蕙如'!$G$8</f>
        <v>班會</v>
      </c>
      <c r="AO9" s="9" t="str">
        <f>'蔡蕙如'!$G$9</f>
        <v>社團</v>
      </c>
      <c r="AP9" s="9" t="str">
        <f>'蔡蕙如'!$G$10</f>
        <v>美工三甲
英文</v>
      </c>
      <c r="AQ9" s="9">
        <f>'蔡蕙如'!$G$11</f>
        <v>0</v>
      </c>
    </row>
    <row r="10" spans="1:43" ht="49.5" customHeight="1">
      <c r="A10" s="108" t="s">
        <v>228</v>
      </c>
      <c r="B10" s="12" t="s">
        <v>69</v>
      </c>
      <c r="C10" s="15" t="s">
        <v>71</v>
      </c>
      <c r="D10" s="13" t="str">
        <f>'翁婉靜'!$C$4</f>
        <v>週會</v>
      </c>
      <c r="E10" s="13">
        <f>'翁婉靜'!$C$5</f>
        <v>0</v>
      </c>
      <c r="F10" s="13">
        <f>'翁婉靜'!$C$6</f>
        <v>0</v>
      </c>
      <c r="G10" s="13" t="str">
        <f>'翁婉靜'!$C$7</f>
        <v>觀光二甲
生活英語會話</v>
      </c>
      <c r="H10" s="13" t="str">
        <f>'翁婉靜'!$C$8</f>
        <v>觀光一甲
生活英語會話</v>
      </c>
      <c r="I10" s="9">
        <f>'翁婉靜'!$C$9</f>
        <v>0</v>
      </c>
      <c r="J10" s="9">
        <f>'翁婉靜'!$C$10</f>
        <v>0</v>
      </c>
      <c r="K10" s="9">
        <f>'翁婉靜'!$C$11</f>
        <v>0</v>
      </c>
      <c r="L10" s="9">
        <f>'翁婉靜'!$D$4</f>
        <v>0</v>
      </c>
      <c r="M10" s="9">
        <f>'翁婉靜'!$D$5</f>
        <v>0</v>
      </c>
      <c r="N10" s="9" t="str">
        <f>'翁婉靜'!$D$6</f>
        <v>觀光二甲
生活英語會話</v>
      </c>
      <c r="O10" s="9">
        <f>'翁婉靜'!$D$7</f>
        <v>0</v>
      </c>
      <c r="P10" s="9" t="str">
        <f>'翁婉靜'!$D$8</f>
        <v>照服一甲
英語會話</v>
      </c>
      <c r="Q10" s="9">
        <f>'翁婉靜'!$D$9</f>
        <v>0</v>
      </c>
      <c r="R10" s="9" t="str">
        <f>'翁婉靜'!$D$10</f>
        <v>觀光一甲
生活英語會話</v>
      </c>
      <c r="S10" s="9">
        <f>'翁婉靜'!$D$11</f>
        <v>0</v>
      </c>
      <c r="T10" s="9">
        <f>'翁婉靜'!$E$4</f>
        <v>0</v>
      </c>
      <c r="U10" s="9">
        <f>'翁婉靜'!$E$5</f>
        <v>0</v>
      </c>
      <c r="V10" s="9">
        <f>'翁婉靜'!$E$6</f>
        <v>0</v>
      </c>
      <c r="W10" s="9">
        <f>'翁婉靜'!$E$7</f>
        <v>0</v>
      </c>
      <c r="X10" s="9" t="str">
        <f>'翁婉靜'!$E$8</f>
        <v>觀光二甲
餐旅英文與會話</v>
      </c>
      <c r="Y10" s="9" t="str">
        <f>'翁婉靜'!$E$9</f>
        <v>觀光二甲
餐旅英文與會話</v>
      </c>
      <c r="Z10" s="9">
        <f>'翁婉靜'!$E$10</f>
        <v>0</v>
      </c>
      <c r="AA10" s="9">
        <f>'翁婉靜'!$E$11</f>
        <v>0</v>
      </c>
      <c r="AB10" s="9" t="str">
        <f>'翁婉靜'!$F$4</f>
        <v>觀光二甲
英文</v>
      </c>
      <c r="AC10" s="9">
        <f>'翁婉靜'!$F$5</f>
        <v>0</v>
      </c>
      <c r="AD10" s="9">
        <f>'翁婉靜'!$F$6</f>
        <v>0</v>
      </c>
      <c r="AE10" s="9">
        <f>'翁婉靜'!$E$7</f>
        <v>0</v>
      </c>
      <c r="AF10" s="9">
        <f>'翁婉靜'!$F$8</f>
        <v>0</v>
      </c>
      <c r="AG10" s="9">
        <f>'翁婉靜'!$F$9</f>
        <v>0</v>
      </c>
      <c r="AH10" s="9">
        <f>'翁婉靜'!$F$10</f>
        <v>0</v>
      </c>
      <c r="AI10" s="9">
        <f>'翁婉靜'!$F$11</f>
        <v>0</v>
      </c>
      <c r="AJ10" s="9">
        <f>'翁婉靜'!$G$4</f>
        <v>0</v>
      </c>
      <c r="AK10" s="9">
        <f>'翁婉靜'!$G$5</f>
        <v>0</v>
      </c>
      <c r="AL10" s="9">
        <f>'翁婉靜'!$G$6</f>
        <v>0</v>
      </c>
      <c r="AM10" s="9">
        <f>'翁婉靜'!$G$7</f>
        <v>0</v>
      </c>
      <c r="AN10" s="9" t="str">
        <f>'翁婉靜'!$G$8</f>
        <v>班會</v>
      </c>
      <c r="AO10" s="9" t="str">
        <f>'翁婉靜'!$G$9</f>
        <v>社團</v>
      </c>
      <c r="AP10" s="9" t="str">
        <f>'翁婉靜'!$G$10</f>
        <v>觀光二甲
英文</v>
      </c>
      <c r="AQ10" s="9">
        <f>'翁婉靜'!$G$11</f>
        <v>0</v>
      </c>
    </row>
    <row r="11" spans="1:43" s="22" customFormat="1" ht="63" customHeight="1">
      <c r="A11" s="108" t="s">
        <v>228</v>
      </c>
      <c r="B11" s="21" t="s">
        <v>123</v>
      </c>
      <c r="C11" s="15" t="s">
        <v>120</v>
      </c>
      <c r="D11" s="13" t="str">
        <f>'林蓉珠'!$C$4</f>
        <v>週會</v>
      </c>
      <c r="E11" s="13" t="str">
        <f>'林蓉珠'!$C$5</f>
        <v>觀光一甲
數學</v>
      </c>
      <c r="F11" s="13">
        <f>'林蓉珠'!$C$6</f>
        <v>0</v>
      </c>
      <c r="G11" s="13" t="str">
        <f>'林蓉珠'!$C$7</f>
        <v>美工二甲
數學</v>
      </c>
      <c r="H11" s="13">
        <f>'林蓉珠'!$C$8</f>
        <v>0</v>
      </c>
      <c r="I11" s="9" t="str">
        <f>'林蓉珠'!$C$9</f>
        <v>初三甲
數學</v>
      </c>
      <c r="J11" s="9">
        <f>'林蓉珠'!$C$10</f>
        <v>0</v>
      </c>
      <c r="K11" s="9">
        <f>'林蓉珠'!$C$11</f>
        <v>0</v>
      </c>
      <c r="L11" s="9" t="str">
        <f>'林蓉珠'!$D$4</f>
        <v>美工二甲
數學</v>
      </c>
      <c r="M11" s="9">
        <f>'林蓉珠'!$D$5</f>
        <v>0</v>
      </c>
      <c r="N11" s="9" t="str">
        <f>'林蓉珠'!$D$6</f>
        <v>資訊一甲
數學</v>
      </c>
      <c r="O11" s="9" t="str">
        <f>'林蓉珠'!$D$7</f>
        <v>資訊一甲
數學</v>
      </c>
      <c r="P11" s="9">
        <f>'林蓉珠'!$D$8</f>
        <v>0</v>
      </c>
      <c r="Q11" s="9">
        <f>'林蓉珠'!$D$9</f>
        <v>0</v>
      </c>
      <c r="R11" s="9">
        <f>'林蓉珠'!$D$10</f>
        <v>0</v>
      </c>
      <c r="S11" s="9">
        <f>'林蓉珠'!$D$11</f>
        <v>0</v>
      </c>
      <c r="T11" s="9">
        <f>'林蓉珠'!$E$4</f>
        <v>0</v>
      </c>
      <c r="U11" s="9">
        <f>'林蓉珠'!$E$5</f>
        <v>0</v>
      </c>
      <c r="V11" s="9" t="str">
        <f>'林蓉珠'!$E$6</f>
        <v>初三甲
數學</v>
      </c>
      <c r="W11" s="9" t="str">
        <f>'林蓉珠'!$E$7</f>
        <v>初三甲
數學</v>
      </c>
      <c r="X11" s="9" t="str">
        <f>'林蓉珠'!$E$8</f>
        <v>資訊一甲
數學</v>
      </c>
      <c r="Y11" s="9">
        <f>'林蓉珠'!$E$9</f>
        <v>0</v>
      </c>
      <c r="Z11" s="9">
        <f>'林蓉珠'!$E$10</f>
        <v>0</v>
      </c>
      <c r="AA11" s="9">
        <f>'林蓉珠'!$E$11</f>
        <v>0</v>
      </c>
      <c r="AB11" s="9" t="str">
        <f>'林蓉珠'!$F$4</f>
        <v>美工二甲
數學</v>
      </c>
      <c r="AC11" s="9">
        <f>'林蓉珠'!$F$5</f>
        <v>0</v>
      </c>
      <c r="AD11" s="9" t="str">
        <f>'林蓉珠'!$F$6</f>
        <v>觀光一甲
數學</v>
      </c>
      <c r="AE11" s="9" t="str">
        <f>'林蓉珠'!$F$7</f>
        <v>觀光一甲
數學</v>
      </c>
      <c r="AF11" s="9">
        <f>'林蓉珠'!$F$8</f>
        <v>0</v>
      </c>
      <c r="AG11" s="9">
        <f>'林蓉珠'!$F$9</f>
        <v>0</v>
      </c>
      <c r="AH11" s="9" t="str">
        <f>'林蓉珠'!$F$10</f>
        <v>資訊一甲
數學</v>
      </c>
      <c r="AI11" s="9">
        <f>'林蓉珠'!$F$11</f>
        <v>0</v>
      </c>
      <c r="AJ11" s="9" t="str">
        <f>'林蓉珠'!$G$4</f>
        <v>初三甲
數學</v>
      </c>
      <c r="AK11" s="9">
        <f>'林蓉珠'!$G$5</f>
        <v>0</v>
      </c>
      <c r="AL11" s="9">
        <f>'林蓉珠'!$G$6</f>
        <v>0</v>
      </c>
      <c r="AM11" s="9">
        <f>'林蓉珠'!$G$7</f>
        <v>0</v>
      </c>
      <c r="AN11" s="9" t="str">
        <f>'林蓉珠'!$G$8</f>
        <v>班會</v>
      </c>
      <c r="AO11" s="9" t="str">
        <f>'林蓉珠'!$G$9</f>
        <v>社團</v>
      </c>
      <c r="AP11" s="9">
        <f>'林蓉珠'!$G$10</f>
        <v>0</v>
      </c>
      <c r="AQ11" s="9">
        <f>'林蓉珠'!$G$11</f>
        <v>0</v>
      </c>
    </row>
    <row r="12" spans="1:43" ht="49.5" customHeight="1">
      <c r="A12" s="108" t="s">
        <v>228</v>
      </c>
      <c r="B12" s="12" t="s">
        <v>104</v>
      </c>
      <c r="C12" s="16" t="s">
        <v>103</v>
      </c>
      <c r="D12" s="13">
        <f>'高志賢'!$C$4</f>
        <v>0</v>
      </c>
      <c r="E12" s="13" t="str">
        <f>'高志賢'!$C$5</f>
        <v>觀光二甲
數學</v>
      </c>
      <c r="F12" s="13" t="str">
        <f>'高志賢'!$C$6</f>
        <v>時尚三甲
數學</v>
      </c>
      <c r="G12" s="13" t="str">
        <f>'高志賢'!$C$7</f>
        <v>電機二甲
數學</v>
      </c>
      <c r="H12" s="13">
        <f>'高志賢'!$C$8</f>
        <v>0</v>
      </c>
      <c r="I12" s="9" t="str">
        <f>'高志賢'!$C$9</f>
        <v>時尚一甲
數學</v>
      </c>
      <c r="J12" s="9" t="str">
        <f>'高志賢'!$C$10</f>
        <v>時尚一甲
數學</v>
      </c>
      <c r="K12" s="9">
        <f>'高志賢'!$C$11</f>
        <v>0</v>
      </c>
      <c r="L12" s="9" t="str">
        <f>'高志賢'!$D$4</f>
        <v>電機二甲
數學</v>
      </c>
      <c r="M12" s="9">
        <f>'高志賢'!$D$5</f>
        <v>0</v>
      </c>
      <c r="N12" s="9">
        <f>'高志賢'!$D$6</f>
        <v>0</v>
      </c>
      <c r="O12" s="9" t="str">
        <f>'高志賢'!$D$7</f>
        <v>幼保一/照服一
數學</v>
      </c>
      <c r="P12" s="9" t="str">
        <f>'高志賢'!$D$8</f>
        <v>時尚三甲
數學</v>
      </c>
      <c r="Q12" s="9">
        <f>'高志賢'!$D$9</f>
        <v>0</v>
      </c>
      <c r="R12" s="9" t="str">
        <f>'高志賢'!$D$10</f>
        <v>觀光二甲
數學</v>
      </c>
      <c r="S12" s="9">
        <f>'高志賢'!$D$11</f>
        <v>0</v>
      </c>
      <c r="T12" s="9" t="str">
        <f>'高志賢'!$E$4</f>
        <v>機電三甲
數學</v>
      </c>
      <c r="U12" s="9" t="str">
        <f>'高志賢'!$E$5</f>
        <v>機電三甲
數學</v>
      </c>
      <c r="V12" s="9">
        <f>'高志賢'!$E$6</f>
        <v>0</v>
      </c>
      <c r="W12" s="9" t="str">
        <f>'高志賢'!$E$7</f>
        <v>時尚一甲
數學</v>
      </c>
      <c r="X12" s="9">
        <f>'高志賢'!$E$8</f>
        <v>0</v>
      </c>
      <c r="Y12" s="9">
        <f>'高志賢'!$E$9</f>
        <v>0</v>
      </c>
      <c r="Z12" s="9" t="str">
        <f>'高志賢'!$E$10</f>
        <v>幼保一/照服一
數學</v>
      </c>
      <c r="AA12" s="9">
        <f>'高志賢'!$E$11</f>
        <v>0</v>
      </c>
      <c r="AB12" s="9" t="str">
        <f>'高志賢'!$F$4</f>
        <v>電機二甲
數學</v>
      </c>
      <c r="AC12" s="9" t="str">
        <f>'高志賢'!$F$5</f>
        <v>觀光二甲
數學</v>
      </c>
      <c r="AD12" s="9">
        <f>'高志賢'!$F$6</f>
        <v>0</v>
      </c>
      <c r="AE12" s="9" t="str">
        <f>'高志賢'!$F$7</f>
        <v>美工三甲
數學</v>
      </c>
      <c r="AF12" s="9">
        <f>'高志賢'!$F$8</f>
        <v>0</v>
      </c>
      <c r="AG12" s="9">
        <f>'高志賢'!$F$9</f>
        <v>0</v>
      </c>
      <c r="AH12" s="9">
        <f>'高志賢'!$F$10</f>
        <v>0</v>
      </c>
      <c r="AI12" s="9">
        <f>'高志賢'!$F$11</f>
        <v>0</v>
      </c>
      <c r="AJ12" s="9" t="str">
        <f>'高志賢'!$G$4</f>
        <v>美工三甲
數學</v>
      </c>
      <c r="AK12" s="9">
        <f>'高志賢'!$G$5</f>
        <v>0</v>
      </c>
      <c r="AL12" s="9">
        <f>'高志賢'!$G$6</f>
        <v>0</v>
      </c>
      <c r="AM12" s="9" t="str">
        <f>'高志賢'!$G$7</f>
        <v>電機二甲
數學</v>
      </c>
      <c r="AN12" s="9">
        <f>'高志賢'!$G$8</f>
        <v>0</v>
      </c>
      <c r="AO12" s="9">
        <f>'高志賢'!$G$9</f>
        <v>0</v>
      </c>
      <c r="AP12" s="9">
        <f>'高志賢'!$G$10</f>
        <v>0</v>
      </c>
      <c r="AQ12" s="9">
        <f>'高志賢'!$G$11</f>
        <v>0</v>
      </c>
    </row>
    <row r="13" spans="1:43" ht="64.5" customHeight="1">
      <c r="A13" s="108" t="s">
        <v>228</v>
      </c>
      <c r="B13" s="12" t="s">
        <v>97</v>
      </c>
      <c r="C13" s="15" t="s">
        <v>99</v>
      </c>
      <c r="D13" s="13">
        <f>'王世炫'!$C$4</f>
        <v>0</v>
      </c>
      <c r="E13" s="13">
        <f>'王世炫'!$C$5</f>
        <v>0</v>
      </c>
      <c r="F13" s="13" t="str">
        <f>'王世炫'!$C$6</f>
        <v>觀光三甲
數學</v>
      </c>
      <c r="G13" s="13" t="str">
        <f>'王世炫'!$C$7</f>
        <v>時尚一/幼保一
照服一
歷史</v>
      </c>
      <c r="H13" s="13">
        <f>'王世炫'!$C$8</f>
        <v>0</v>
      </c>
      <c r="I13" s="9">
        <f>'王世炫'!$C$9</f>
        <v>0</v>
      </c>
      <c r="J13" s="9">
        <f>'王世炫'!$C$10</f>
        <v>0</v>
      </c>
      <c r="K13" s="9">
        <f>'王世炫'!$C$11</f>
        <v>0</v>
      </c>
      <c r="L13" s="9">
        <f>'王世炫'!$D$4</f>
        <v>0</v>
      </c>
      <c r="M13" s="9">
        <f>'王世炫'!$D$5</f>
        <v>0</v>
      </c>
      <c r="N13" s="9">
        <f>'王世炫'!$D$6</f>
        <v>0</v>
      </c>
      <c r="O13" s="9">
        <f>'王世炫'!$D$7</f>
        <v>0</v>
      </c>
      <c r="P13" s="9">
        <f>'王世炫'!$D$5</f>
        <v>0</v>
      </c>
      <c r="Q13" s="9" t="str">
        <f>'王世炫'!$D$9</f>
        <v>觀光三甲
數學</v>
      </c>
      <c r="R13" s="9">
        <f>'王世炫'!$D$10</f>
        <v>0</v>
      </c>
      <c r="S13" s="9">
        <f>'王世炫'!$D$11</f>
        <v>0</v>
      </c>
      <c r="T13" s="9">
        <f>'王世炫'!$E$4</f>
        <v>0</v>
      </c>
      <c r="U13" s="9">
        <f>'王世炫'!$E$5</f>
        <v>0</v>
      </c>
      <c r="V13" s="9">
        <f>'王世炫'!$E$6</f>
        <v>0</v>
      </c>
      <c r="W13" s="9">
        <f>'王世炫'!$E$7</f>
        <v>0</v>
      </c>
      <c r="X13" s="9" t="str">
        <f>'王世炫'!$E$8</f>
        <v>電機二甲
電子學實習</v>
      </c>
      <c r="Y13" s="9" t="str">
        <f>'王世炫'!$E$9</f>
        <v>電機二甲
電子學實習</v>
      </c>
      <c r="Z13" s="9">
        <f>'王世炫'!$E$110</f>
        <v>0</v>
      </c>
      <c r="AA13" s="9">
        <f>'王世炫'!$E$11</f>
        <v>0</v>
      </c>
      <c r="AB13" s="9">
        <f>'王世炫'!$F$4</f>
        <v>0</v>
      </c>
      <c r="AC13" s="9">
        <f>'王世炫'!$F$5</f>
        <v>0</v>
      </c>
      <c r="AD13" s="9">
        <f>'王世炫'!$F$6</f>
        <v>0</v>
      </c>
      <c r="AE13" s="9">
        <f>'王世炫'!$F$7</f>
        <v>0</v>
      </c>
      <c r="AF13" s="9">
        <f>'王世炫'!$F$8</f>
        <v>0</v>
      </c>
      <c r="AG13" s="9">
        <f>'王世炫'!$F$9</f>
        <v>0</v>
      </c>
      <c r="AH13" s="9">
        <f>'王世炫'!$F$10</f>
        <v>0</v>
      </c>
      <c r="AI13" s="9">
        <f>'王世炫'!$F$11</f>
        <v>0</v>
      </c>
      <c r="AJ13" s="9" t="str">
        <f>'王世炫'!$G$4</f>
        <v>電機三甲
單晶片控制實習(123)</v>
      </c>
      <c r="AK13" s="9" t="str">
        <f>'王世炫'!$G$5</f>
        <v>電機三甲
單晶片控制實習(123)</v>
      </c>
      <c r="AL13" s="9" t="str">
        <f>'王世炫'!$G$6</f>
        <v>電機三甲
單晶片控制實習(123)</v>
      </c>
      <c r="AM13" s="9">
        <f>'王世炫'!$G$7</f>
        <v>0</v>
      </c>
      <c r="AN13" s="9">
        <f>'王世炫'!$G$8</f>
        <v>0</v>
      </c>
      <c r="AO13" s="9">
        <f>'王世炫'!$G$9</f>
        <v>0</v>
      </c>
      <c r="AP13" s="9">
        <f>'王世炫'!$G$10</f>
        <v>0</v>
      </c>
      <c r="AQ13" s="9">
        <f>'王世炫'!$G$11</f>
        <v>0</v>
      </c>
    </row>
    <row r="14" spans="1:43" ht="64.5" customHeight="1">
      <c r="A14" s="108" t="s">
        <v>228</v>
      </c>
      <c r="B14" s="12" t="s">
        <v>97</v>
      </c>
      <c r="C14" s="15" t="s">
        <v>100</v>
      </c>
      <c r="D14" s="13" t="str">
        <f>'杜碧琦'!$C$4</f>
        <v>週會</v>
      </c>
      <c r="E14" s="13">
        <f>'杜碧琦'!$C$5</f>
        <v>0</v>
      </c>
      <c r="F14" s="13">
        <f>'杜碧琦'!$C$6</f>
        <v>0</v>
      </c>
      <c r="G14" s="13">
        <f>'杜碧琦'!$C$7</f>
        <v>0</v>
      </c>
      <c r="H14" s="13" t="str">
        <f>'杜碧琦'!$C$8</f>
        <v>資訊一甲
網頁設計實習
(122)</v>
      </c>
      <c r="I14" s="13" t="str">
        <f>'杜碧琦'!$C$9</f>
        <v>資訊一甲
網頁設計實習
(122)</v>
      </c>
      <c r="J14" s="13" t="str">
        <f>'杜碧琦'!$C$10</f>
        <v>資訊一甲
網頁設計實習
(122)</v>
      </c>
      <c r="K14" s="13">
        <f>'杜碧琦'!$C$11</f>
        <v>0</v>
      </c>
      <c r="L14" s="9" t="str">
        <f>'杜碧琦'!$D$4</f>
        <v>幼保一甲
計算機概論
(122)</v>
      </c>
      <c r="M14" s="9" t="str">
        <f>'杜碧琦'!$D$5</f>
        <v>幼保一甲
計算機概論
(122)</v>
      </c>
      <c r="N14" s="9" t="str">
        <f>'杜碧琦'!$D$6</f>
        <v>電機三甲
數位電子學</v>
      </c>
      <c r="O14" s="9" t="str">
        <f>'杜碧琦'!$D$7</f>
        <v>電機三甲
數位電子學</v>
      </c>
      <c r="P14" s="9">
        <f>'杜碧琦'!$D$8</f>
        <v>0</v>
      </c>
      <c r="Q14" s="9">
        <f>'杜碧琦'!$D$9</f>
        <v>0</v>
      </c>
      <c r="R14" s="9">
        <f>'杜碧琦'!$D$10</f>
        <v>0</v>
      </c>
      <c r="S14" s="9">
        <f>'杜碧琦'!$D$11</f>
        <v>0</v>
      </c>
      <c r="T14" s="9">
        <f>'杜碧琦'!$E$4</f>
        <v>0</v>
      </c>
      <c r="U14" s="9" t="str">
        <f>'杜碧琦'!$E$5</f>
        <v>時尚一甲
計算機概論
(122)</v>
      </c>
      <c r="V14" s="9" t="str">
        <f>'杜碧琦'!$E$6</f>
        <v>時尚一甲
計算機概論
(122)</v>
      </c>
      <c r="W14" s="9">
        <f>'杜碧琦'!$E$7</f>
        <v>0</v>
      </c>
      <c r="X14" s="9" t="str">
        <f>'杜碧琦'!$E$8</f>
        <v>觀光一/照服一
計算機概論
(501)</v>
      </c>
      <c r="Y14" s="9" t="str">
        <f>'杜碧琦'!$E$9</f>
        <v>職能一甲
事務機器與電腦應用(147)</v>
      </c>
      <c r="Z14" s="9" t="str">
        <f>'杜碧琦'!$E$10</f>
        <v>職能一甲
事務機器與電腦應用(147)</v>
      </c>
      <c r="AA14" s="9">
        <f>'杜碧琦'!$E$11</f>
        <v>0</v>
      </c>
      <c r="AB14" s="9">
        <f>'杜碧琦'!$F$4</f>
        <v>0</v>
      </c>
      <c r="AC14" s="9">
        <f>'杜碧琦'!$F$5</f>
        <v>0</v>
      </c>
      <c r="AD14" s="9">
        <f>'杜碧琦'!$F$6</f>
        <v>0</v>
      </c>
      <c r="AE14" s="9">
        <f>'杜碧琦'!$F$7</f>
        <v>0</v>
      </c>
      <c r="AF14" s="9">
        <f>'杜碧琦'!$F$8</f>
        <v>0</v>
      </c>
      <c r="AG14" s="9">
        <f>'杜碧琦'!$F$9</f>
        <v>0</v>
      </c>
      <c r="AH14" s="9">
        <f>'杜碧琦'!$F$10</f>
        <v>0</v>
      </c>
      <c r="AI14" s="9">
        <f>'杜碧琦'!$F$11</f>
        <v>0</v>
      </c>
      <c r="AJ14" s="9" t="str">
        <f>'杜碧琦'!$G$4</f>
        <v>資訊一甲
資訊技術實習
(122)</v>
      </c>
      <c r="AK14" s="9" t="str">
        <f>'杜碧琦'!$G$5</f>
        <v>資訊一甲
資訊技術實習
(122)</v>
      </c>
      <c r="AL14" s="9">
        <f>'杜碧琦'!$G$6</f>
        <v>0</v>
      </c>
      <c r="AM14" s="9">
        <f>'杜碧琦'!$G$7</f>
        <v>0</v>
      </c>
      <c r="AN14" s="9" t="str">
        <f>'杜碧琦'!$G$8</f>
        <v>班會</v>
      </c>
      <c r="AO14" s="9" t="str">
        <f>'杜碧琦'!$G$9</f>
        <v>社團</v>
      </c>
      <c r="AP14" s="9">
        <f>'杜碧琦'!$G$10</f>
        <v>0</v>
      </c>
      <c r="AQ14" s="9">
        <f>'杜碧琦'!$G$11</f>
        <v>0</v>
      </c>
    </row>
    <row r="15" spans="1:43" ht="64.5" customHeight="1">
      <c r="A15" s="108" t="s">
        <v>228</v>
      </c>
      <c r="B15" s="12" t="s">
        <v>97</v>
      </c>
      <c r="C15" s="15" t="s">
        <v>98</v>
      </c>
      <c r="D15" s="13">
        <f>'葉華軒'!$C$4</f>
        <v>0</v>
      </c>
      <c r="E15" s="13">
        <f>'葉華軒'!$C$5</f>
        <v>0</v>
      </c>
      <c r="F15" s="13">
        <f>'葉華軒'!$C$6</f>
        <v>0</v>
      </c>
      <c r="G15" s="13">
        <f>'葉華軒'!$C$7</f>
        <v>0</v>
      </c>
      <c r="H15" s="13">
        <f>'葉華軒'!$C$8</f>
        <v>0</v>
      </c>
      <c r="I15" s="9">
        <f>'葉華軒'!$C$9</f>
        <v>0</v>
      </c>
      <c r="J15" s="9">
        <f>'葉華軒'!$C$10</f>
        <v>0</v>
      </c>
      <c r="K15" s="9">
        <f>'葉華軒'!$C$11</f>
        <v>0</v>
      </c>
      <c r="L15" s="9" t="str">
        <f>'葉華軒'!$D$4</f>
        <v>職能三甲
烘焙專業實習</v>
      </c>
      <c r="M15" s="9" t="str">
        <f>'葉華軒'!$D$5</f>
        <v>職能三甲
烘焙專業實習</v>
      </c>
      <c r="N15" s="9" t="str">
        <f>'葉華軒'!$D$6</f>
        <v>職能三甲
烘焙專業實習</v>
      </c>
      <c r="O15" s="9" t="str">
        <f>'葉華軒'!$D$7</f>
        <v>職能三甲
烘焙專業實習</v>
      </c>
      <c r="P15" s="9">
        <f>'葉華軒'!$D$8</f>
        <v>0</v>
      </c>
      <c r="Q15" s="9">
        <f>'葉華軒'!$D$9</f>
        <v>0</v>
      </c>
      <c r="R15" s="9">
        <f>'葉華軒'!$D$10</f>
        <v>0</v>
      </c>
      <c r="S15" s="9">
        <f>'葉華軒'!$D$11</f>
        <v>0</v>
      </c>
      <c r="T15" s="9">
        <f>'葉華軒'!$E$4</f>
        <v>0</v>
      </c>
      <c r="U15" s="9" t="str">
        <f>'葉華軒'!$E$5</f>
        <v>資訊一甲
基本電學實習
(327)</v>
      </c>
      <c r="V15" s="9" t="str">
        <f>'葉華軒'!$E$6</f>
        <v>資訊一甲
基本電學實習
(327)</v>
      </c>
      <c r="W15" s="9" t="str">
        <f>'葉華軒'!$E$7</f>
        <v>資訊一甲
基本電學實習
(327)</v>
      </c>
      <c r="X15" s="9">
        <f>'葉華軒'!$E$8</f>
        <v>0</v>
      </c>
      <c r="Y15" s="9">
        <f>'葉華軒'!$E$9</f>
        <v>0</v>
      </c>
      <c r="Z15" s="9">
        <f>'葉華軒'!$E$10</f>
        <v>0</v>
      </c>
      <c r="AA15" s="9">
        <f>'葉華軒'!$E$11</f>
        <v>0</v>
      </c>
      <c r="AB15" s="9">
        <f>'葉華軒'!$F$4</f>
        <v>0</v>
      </c>
      <c r="AC15" s="9">
        <f>'葉華軒'!$F$5</f>
        <v>0</v>
      </c>
      <c r="AD15" s="9" t="str">
        <f>'葉華軒'!$F$6</f>
        <v>職能一甲
單車修護實務</v>
      </c>
      <c r="AE15" s="9" t="str">
        <f>'葉華軒'!$F$7</f>
        <v>職能一甲
單車修護實務</v>
      </c>
      <c r="AF15" s="9">
        <f>'葉華軒'!$F$8</f>
        <v>0</v>
      </c>
      <c r="AG15" s="9">
        <f>'葉華軒'!$F$9</f>
        <v>0</v>
      </c>
      <c r="AH15" s="9">
        <f>'葉華軒'!$F$10</f>
        <v>0</v>
      </c>
      <c r="AI15" s="9">
        <f>'葉華軒'!$F$11</f>
        <v>0</v>
      </c>
      <c r="AJ15" s="9" t="str">
        <f>'葉華軒'!$G$4</f>
        <v>職能三甲
職場實習</v>
      </c>
      <c r="AK15" s="9" t="str">
        <f>'葉華軒'!$G$5</f>
        <v>職能三甲
職場實習</v>
      </c>
      <c r="AL15" s="9" t="str">
        <f>'葉華軒'!$G$6</f>
        <v>職能三甲
職場實習</v>
      </c>
      <c r="AM15" s="9" t="str">
        <f>'葉華軒'!$G$7</f>
        <v>職能三甲
職場實習</v>
      </c>
      <c r="AN15" s="9">
        <f>'葉華軒'!$G$8</f>
        <v>0</v>
      </c>
      <c r="AO15" s="9">
        <f>'葉華軒'!$G$9</f>
        <v>0</v>
      </c>
      <c r="AP15" s="9">
        <f>'葉華軒'!$G$10</f>
        <v>0</v>
      </c>
      <c r="AQ15" s="9">
        <f>'葉華軒'!$G$11</f>
        <v>0</v>
      </c>
    </row>
    <row r="16" spans="1:43" ht="64.5" customHeight="1">
      <c r="A16" s="108" t="s">
        <v>228</v>
      </c>
      <c r="B16" s="12" t="s">
        <v>309</v>
      </c>
      <c r="C16" s="15" t="s">
        <v>310</v>
      </c>
      <c r="D16" s="13">
        <f>'李俊欽'!$C$4</f>
        <v>0</v>
      </c>
      <c r="E16" s="13" t="str">
        <f>'李俊欽'!$C$5</f>
        <v>資訊一甲
基本電學</v>
      </c>
      <c r="F16" s="13">
        <f>'李俊欽'!$C$6</f>
        <v>0</v>
      </c>
      <c r="G16" s="13">
        <f>'李俊欽'!$C$7</f>
        <v>0</v>
      </c>
      <c r="H16" s="13">
        <f>'李俊欽'!$C$8</f>
        <v>0</v>
      </c>
      <c r="I16" s="9">
        <f>'李俊欽'!$C$9</f>
        <v>0</v>
      </c>
      <c r="J16" s="9">
        <f>'李俊欽'!$C$10</f>
        <v>0</v>
      </c>
      <c r="K16" s="9">
        <f>'李俊欽'!$C$11</f>
        <v>0</v>
      </c>
      <c r="L16" s="9">
        <f>'李俊欽'!$D$4</f>
        <v>0</v>
      </c>
      <c r="M16" s="9">
        <f>'李俊欽'!$D$5</f>
        <v>0</v>
      </c>
      <c r="N16" s="9">
        <f>'李俊欽'!$D$6</f>
        <v>0</v>
      </c>
      <c r="O16" s="9">
        <f>'李俊欽'!$D$7</f>
        <v>0</v>
      </c>
      <c r="P16" s="9">
        <f>'李俊欽'!$D$8</f>
        <v>0</v>
      </c>
      <c r="Q16" s="9">
        <f>'李俊欽'!$D$9</f>
        <v>0</v>
      </c>
      <c r="R16" s="9">
        <f>'李俊欽'!$D$10</f>
        <v>0</v>
      </c>
      <c r="S16" s="9">
        <f>'李俊欽'!$D$11</f>
        <v>0</v>
      </c>
      <c r="T16" s="9">
        <f>'李俊欽'!$E$4</f>
        <v>0</v>
      </c>
      <c r="U16" s="9">
        <f>'李俊欽'!$E$5</f>
        <v>0</v>
      </c>
      <c r="V16" s="9">
        <f>'李俊欽'!$E$6</f>
        <v>0</v>
      </c>
      <c r="W16" s="9">
        <f>'李俊欽'!$E$7</f>
        <v>0</v>
      </c>
      <c r="X16" s="9">
        <f>'李俊欽'!$E$8</f>
        <v>0</v>
      </c>
      <c r="Y16" s="9">
        <f>'李俊欽'!$E$9</f>
        <v>0</v>
      </c>
      <c r="Z16" s="9">
        <f>'李俊欽'!$E$10</f>
        <v>0</v>
      </c>
      <c r="AA16" s="9">
        <f>'李俊欽'!$E$11</f>
        <v>0</v>
      </c>
      <c r="AB16" s="9">
        <f>'李俊欽'!$F$4</f>
        <v>0</v>
      </c>
      <c r="AC16" s="9">
        <f>'李俊欽'!$F$5</f>
        <v>0</v>
      </c>
      <c r="AD16" s="9" t="str">
        <f>'李俊欽'!$F$6</f>
        <v>資訊一甲
基本電學</v>
      </c>
      <c r="AE16" s="9" t="str">
        <f>'李俊欽'!$F$7</f>
        <v>資訊一甲
基本電學</v>
      </c>
      <c r="AF16" s="9">
        <f>'李俊欽'!$F$8</f>
        <v>0</v>
      </c>
      <c r="AG16" s="9">
        <f>'李俊欽'!$F$9</f>
        <v>0</v>
      </c>
      <c r="AH16" s="9">
        <f>'李俊欽'!$F$10</f>
        <v>0</v>
      </c>
      <c r="AI16" s="9">
        <f>'李俊欽'!$F$11</f>
        <v>0</v>
      </c>
      <c r="AJ16" s="9">
        <f>'李俊欽'!$G$4</f>
        <v>0</v>
      </c>
      <c r="AK16" s="9">
        <f>'李俊欽'!$G$5</f>
        <v>0</v>
      </c>
      <c r="AL16" s="9">
        <f>'李俊欽'!$G$6</f>
        <v>0</v>
      </c>
      <c r="AM16" s="9">
        <f>'李俊欽'!$G$7</f>
        <v>0</v>
      </c>
      <c r="AN16" s="9">
        <f>'李俊欽'!$G$8</f>
        <v>0</v>
      </c>
      <c r="AO16" s="9">
        <f>'李俊欽'!$G$9</f>
        <v>0</v>
      </c>
      <c r="AP16" s="9">
        <f>'李俊欽'!$G$10</f>
        <v>0</v>
      </c>
      <c r="AQ16" s="9">
        <f>'李俊欽'!$G$11</f>
        <v>0</v>
      </c>
    </row>
    <row r="17" spans="1:43" ht="64.5" customHeight="1">
      <c r="A17" s="108" t="s">
        <v>228</v>
      </c>
      <c r="B17" s="12" t="s">
        <v>118</v>
      </c>
      <c r="C17" s="15" t="s">
        <v>92</v>
      </c>
      <c r="D17" s="13">
        <f>'李海祖'!$C$4</f>
        <v>0</v>
      </c>
      <c r="E17" s="13" t="str">
        <f>'李海祖'!$C$5</f>
        <v>電機三甲
專題製作(123)</v>
      </c>
      <c r="F17" s="13" t="str">
        <f>'李海祖'!$C$6</f>
        <v>電機三甲
專題製作(123)</v>
      </c>
      <c r="G17" s="13" t="str">
        <f>'李海祖'!$C$7</f>
        <v>電機三甲
專題製作(123)</v>
      </c>
      <c r="H17" s="13">
        <f>'李海祖'!$C$8</f>
        <v>0</v>
      </c>
      <c r="I17" s="9">
        <f>'李海祖'!$C$9</f>
        <v>0</v>
      </c>
      <c r="J17" s="9">
        <f>'李海祖'!$C$10</f>
        <v>0</v>
      </c>
      <c r="K17" s="9">
        <f>'李海祖'!$C$11</f>
        <v>0</v>
      </c>
      <c r="L17" s="9">
        <f>'李海祖'!$D$4</f>
        <v>0</v>
      </c>
      <c r="M17" s="9">
        <f>'李海祖'!$D$5</f>
        <v>0</v>
      </c>
      <c r="N17" s="9">
        <f>'李海祖'!$D$6</f>
        <v>0</v>
      </c>
      <c r="O17" s="9">
        <f>'李海祖'!$D$7</f>
        <v>0</v>
      </c>
      <c r="P17" s="9" t="str">
        <f>'李海祖'!$D$8</f>
        <v>電機二甲
可程式控制實習
(318)</v>
      </c>
      <c r="Q17" s="9" t="str">
        <f>'李海祖'!$D$9</f>
        <v>電機二甲
可程式控制實習
(318)</v>
      </c>
      <c r="R17" s="9" t="str">
        <f>'李海祖'!$D$10</f>
        <v>電機二甲
可程式控制實習
(318)</v>
      </c>
      <c r="S17" s="9">
        <f>'李海祖'!$D$11</f>
        <v>0</v>
      </c>
      <c r="T17" s="9">
        <f>'李海祖'!$E$4</f>
        <v>0</v>
      </c>
      <c r="U17" s="9">
        <f>'李海祖'!$E$5</f>
        <v>0</v>
      </c>
      <c r="V17" s="9">
        <f>'李海祖'!$E$6</f>
        <v>0</v>
      </c>
      <c r="W17" s="9">
        <f>'李海祖'!$E$7</f>
        <v>0</v>
      </c>
      <c r="X17" s="9" t="str">
        <f>'李海祖'!$E$8</f>
        <v>電機三甲
工業配電</v>
      </c>
      <c r="Y17" s="9" t="str">
        <f>'李海祖'!$E$9</f>
        <v>電機三甲
工業配電</v>
      </c>
      <c r="Z17" s="9" t="str">
        <f>'李海祖'!$E$10</f>
        <v>電機三甲
工業配電</v>
      </c>
      <c r="AA17" s="9">
        <f>'李海祖'!$E$11</f>
        <v>0</v>
      </c>
      <c r="AB17" s="9">
        <f>'李海祖'!$F$4</f>
        <v>0</v>
      </c>
      <c r="AC17" s="9" t="str">
        <f>'李海祖'!$F$5</f>
        <v>電機三甲
電機控制</v>
      </c>
      <c r="AD17" s="9" t="str">
        <f>'李海祖'!$F$6</f>
        <v>電機三甲
電機控制</v>
      </c>
      <c r="AE17" s="9" t="str">
        <f>'李海祖'!$F$7</f>
        <v>電機三甲
電機控制</v>
      </c>
      <c r="AF17" s="9">
        <f>'李海祖'!$F$8</f>
        <v>0</v>
      </c>
      <c r="AG17" s="9">
        <f>'李海祖'!$F$9</f>
        <v>0</v>
      </c>
      <c r="AH17" s="9">
        <f>'李海祖'!$F$10</f>
        <v>0</v>
      </c>
      <c r="AI17" s="9">
        <f>'李海祖'!$F$11</f>
        <v>0</v>
      </c>
      <c r="AJ17" s="9" t="str">
        <f>'李海祖'!$G$4</f>
        <v>機械三甲
機電整合實習
(318)</v>
      </c>
      <c r="AK17" s="9" t="str">
        <f>'李海祖'!$G$5</f>
        <v>機械三甲
機電整合實習
(318)</v>
      </c>
      <c r="AL17" s="9" t="str">
        <f>'李海祖'!$G$6</f>
        <v>機械三甲
機電整合實習
(318)</v>
      </c>
      <c r="AM17" s="9">
        <f>'李海祖'!$G$7</f>
        <v>0</v>
      </c>
      <c r="AN17" s="9">
        <f>'李海祖'!$G$8</f>
        <v>0</v>
      </c>
      <c r="AO17" s="9">
        <f>'李海祖'!$G$9</f>
        <v>0</v>
      </c>
      <c r="AP17" s="9">
        <f>'李海祖'!$G$10</f>
        <v>0</v>
      </c>
      <c r="AQ17" s="9">
        <f>'李海祖'!$G$11</f>
        <v>0</v>
      </c>
    </row>
    <row r="18" spans="1:43" ht="64.5" customHeight="1">
      <c r="A18" s="108" t="s">
        <v>228</v>
      </c>
      <c r="B18" s="12" t="s">
        <v>214</v>
      </c>
      <c r="C18" s="15" t="s">
        <v>93</v>
      </c>
      <c r="D18" s="13">
        <f>'陳名揚'!$C$4</f>
        <v>0</v>
      </c>
      <c r="E18" s="13">
        <f>'陳名揚'!$C$5</f>
        <v>0</v>
      </c>
      <c r="F18" s="13">
        <f>'陳名揚'!$C$6</f>
        <v>0</v>
      </c>
      <c r="G18" s="13">
        <f>'陳名揚'!$C$7</f>
        <v>0</v>
      </c>
      <c r="H18" s="13">
        <f>'陳名揚'!$C$8</f>
        <v>0</v>
      </c>
      <c r="I18" s="9">
        <f>'陳名揚'!$C$9</f>
        <v>0</v>
      </c>
      <c r="J18" s="9">
        <f>'陳名揚'!$C$10</f>
        <v>0</v>
      </c>
      <c r="K18" s="9">
        <f>'陳名揚'!$C$11</f>
        <v>0</v>
      </c>
      <c r="L18" s="9" t="str">
        <f>'陳名揚'!$D$4</f>
        <v>電機三甲
感測器</v>
      </c>
      <c r="M18" s="9" t="str">
        <f>'陳名揚'!$D$5</f>
        <v>電機三甲
感測器</v>
      </c>
      <c r="N18" s="9">
        <f>'陳名揚'!$D$6</f>
        <v>0</v>
      </c>
      <c r="O18" s="9">
        <f>'陳名揚'!$D$7</f>
        <v>0</v>
      </c>
      <c r="P18" s="9" t="str">
        <f>'陳名揚'!$D$8</f>
        <v>電機三甲
工業電子學</v>
      </c>
      <c r="Q18" s="9" t="str">
        <f>'陳名揚'!$D$9</f>
        <v>電機三甲
工業電子學</v>
      </c>
      <c r="R18" s="9" t="str">
        <f>'陳名揚'!$D$10</f>
        <v>電機三甲
工業電子學</v>
      </c>
      <c r="S18" s="9">
        <f>'陳名揚'!$D$11</f>
        <v>0</v>
      </c>
      <c r="T18" s="9">
        <f>'陳名揚'!$E$4</f>
        <v>0</v>
      </c>
      <c r="U18" s="9">
        <f>'陳名揚'!$E$5</f>
        <v>0</v>
      </c>
      <c r="V18" s="9" t="str">
        <f>'陳名揚'!$E$6</f>
        <v>電機二甲
電子學</v>
      </c>
      <c r="W18" s="9" t="str">
        <f>'陳名揚'!$E$7</f>
        <v>電機二甲
電子學</v>
      </c>
      <c r="X18" s="9">
        <f>'陳名揚'!$E$8</f>
        <v>0</v>
      </c>
      <c r="Y18" s="9">
        <f>'陳名揚'!$E$9</f>
        <v>0</v>
      </c>
      <c r="Z18" s="9">
        <f>'陳名揚'!$E$10</f>
        <v>0</v>
      </c>
      <c r="AA18" s="9">
        <f>'陳名揚'!$E$11</f>
        <v>0</v>
      </c>
      <c r="AB18" s="9">
        <f>'陳名揚'!$F$4</f>
        <v>0</v>
      </c>
      <c r="AC18" s="9">
        <f>'陳名揚'!$F$5</f>
        <v>0</v>
      </c>
      <c r="AD18" s="9">
        <f>'陳名揚'!$F$6</f>
        <v>0</v>
      </c>
      <c r="AE18" s="9">
        <f>'陳名揚'!$F$7</f>
        <v>0</v>
      </c>
      <c r="AF18" s="9" t="str">
        <f>'陳名揚'!$F$8</f>
        <v>電機三甲
電子電路實習</v>
      </c>
      <c r="AG18" s="9" t="str">
        <f>'陳名揚'!$F$9</f>
        <v>電機三甲
電子電路實習</v>
      </c>
      <c r="AH18" s="9" t="str">
        <f>'陳名揚'!$F$10</f>
        <v>電機三甲
電子電路實習</v>
      </c>
      <c r="AI18" s="9">
        <f>'陳名揚'!$F$11</f>
        <v>0</v>
      </c>
      <c r="AJ18" s="9">
        <f>'陳名揚'!$G$4</f>
        <v>0</v>
      </c>
      <c r="AK18" s="9" t="str">
        <f>'陳名揚'!$G$5</f>
        <v>電機二甲
電子學</v>
      </c>
      <c r="AL18" s="9" t="str">
        <f>'陳名揚'!$G$6</f>
        <v>電機二甲
電工法規</v>
      </c>
      <c r="AM18" s="9">
        <f>'陳名揚'!$G$7</f>
        <v>0</v>
      </c>
      <c r="AN18" s="9">
        <f>'陳名揚'!$G$8</f>
        <v>0</v>
      </c>
      <c r="AO18" s="9">
        <f>'陳名揚'!$G$9</f>
        <v>0</v>
      </c>
      <c r="AP18" s="9">
        <f>'陳名揚'!$G$10</f>
        <v>0</v>
      </c>
      <c r="AQ18" s="9">
        <f>'陳名揚'!$G$11</f>
        <v>0</v>
      </c>
    </row>
    <row r="19" spans="1:43" ht="64.5" customHeight="1">
      <c r="A19" s="108" t="s">
        <v>228</v>
      </c>
      <c r="B19" s="12" t="s">
        <v>85</v>
      </c>
      <c r="C19" s="15" t="s">
        <v>86</v>
      </c>
      <c r="D19" s="13">
        <f>'倪瑞鴻'!$C$4</f>
        <v>0</v>
      </c>
      <c r="E19" s="13" t="str">
        <f>'倪瑞鴻'!$C$5</f>
        <v>美工三甲
室內設計</v>
      </c>
      <c r="F19" s="13" t="str">
        <f>'倪瑞鴻'!$C$6</f>
        <v>美工三甲
室內設計</v>
      </c>
      <c r="G19" s="13" t="str">
        <f>'倪瑞鴻'!$C$7</f>
        <v>美工三甲
室內設計</v>
      </c>
      <c r="H19" s="13">
        <f>'倪瑞鴻'!$C$8</f>
        <v>0</v>
      </c>
      <c r="I19" s="9">
        <f>'倪瑞鴻'!$C$9</f>
        <v>0</v>
      </c>
      <c r="J19" s="9" t="str">
        <f>'倪瑞鴻'!$C$10</f>
        <v>時尚二甲
地理</v>
      </c>
      <c r="K19" s="9">
        <f>'倪瑞鴻'!$C$11</f>
        <v>0</v>
      </c>
      <c r="L19" s="9">
        <f>'倪瑞鴻'!$D$4</f>
        <v>0</v>
      </c>
      <c r="M19" s="9" t="str">
        <f>'倪瑞鴻'!$D$5</f>
        <v>初三甲
視覺藝術</v>
      </c>
      <c r="N19" s="9">
        <f>'倪瑞鴻'!$D$6</f>
        <v>0</v>
      </c>
      <c r="O19" s="9">
        <f>'倪瑞鴻'!$D$7</f>
        <v>0</v>
      </c>
      <c r="P19" s="9">
        <f>'倪瑞鴻'!$D$8</f>
        <v>0</v>
      </c>
      <c r="Q19" s="9">
        <f>'倪瑞鴻'!$D$9</f>
        <v>0</v>
      </c>
      <c r="R19" s="9">
        <f>'倪瑞鴻'!$D$10</f>
        <v>0</v>
      </c>
      <c r="S19" s="9">
        <f>'倪瑞鴻'!$D$11</f>
        <v>0</v>
      </c>
      <c r="T19" s="9">
        <f>'倪瑞鴻'!$E$4</f>
        <v>0</v>
      </c>
      <c r="U19" s="9">
        <f>'倪瑞鴻'!$E$5</f>
        <v>0</v>
      </c>
      <c r="V19" s="9">
        <f>'倪瑞鴻'!$E$6</f>
        <v>0</v>
      </c>
      <c r="W19" s="9">
        <f>'倪瑞鴻'!$E$7</f>
        <v>0</v>
      </c>
      <c r="X19" s="9" t="str">
        <f>'倪瑞鴻'!$E$8</f>
        <v>美工二甲
電腦輔助設計(147)</v>
      </c>
      <c r="Y19" s="9" t="str">
        <f>'倪瑞鴻'!$E$9</f>
        <v>美工二甲
電腦輔助設計(147)</v>
      </c>
      <c r="Z19" s="9">
        <f>'倪瑞鴻'!$E$7</f>
        <v>0</v>
      </c>
      <c r="AA19" s="9">
        <f>'倪瑞鴻'!$E$11</f>
        <v>0</v>
      </c>
      <c r="AB19" s="9">
        <f>'倪瑞鴻'!$F$4</f>
        <v>0</v>
      </c>
      <c r="AC19" s="9" t="str">
        <f>'倪瑞鴻'!$F$5</f>
        <v>美工二甲
攝影
(攝影教室)</v>
      </c>
      <c r="AD19" s="9" t="str">
        <f>'倪瑞鴻'!$F$6</f>
        <v>美工二甲
攝影
(攝影教室)</v>
      </c>
      <c r="AE19" s="9" t="str">
        <f>'倪瑞鴻'!$F$7</f>
        <v>美工二甲
攝影
(攝影教室)</v>
      </c>
      <c r="AF19" s="9" t="str">
        <f>'倪瑞鴻'!$F$8</f>
        <v>美工三甲 
商業攝影</v>
      </c>
      <c r="AG19" s="9" t="str">
        <f>'倪瑞鴻'!$F$9</f>
        <v>美工三甲 
商業攝影</v>
      </c>
      <c r="AH19" s="9">
        <f>'倪瑞鴻'!$F$10</f>
        <v>0</v>
      </c>
      <c r="AI19" s="9">
        <f>'倪瑞鴻'!$F$11</f>
        <v>0</v>
      </c>
      <c r="AJ19" s="9">
        <f>'倪瑞鴻'!$G$4</f>
        <v>0</v>
      </c>
      <c r="AK19" s="9" t="str">
        <f>'倪瑞鴻'!$G$5</f>
        <v>美工三甲
數位多媒體設計
(147)</v>
      </c>
      <c r="AL19" s="9" t="str">
        <f>'倪瑞鴻'!$G$6</f>
        <v>美工三甲
數位多媒體設計
(147)</v>
      </c>
      <c r="AM19" s="9" t="str">
        <f>'倪瑞鴻'!$G$7</f>
        <v>美工三甲
數位多媒體設計
(147)</v>
      </c>
      <c r="AN19" s="9">
        <f>'倪瑞鴻'!$G$8</f>
        <v>0</v>
      </c>
      <c r="AO19" s="9">
        <f>'倪瑞鴻'!$G$9</f>
        <v>0</v>
      </c>
      <c r="AP19" s="9" t="str">
        <f>'倪瑞鴻'!$G$10</f>
        <v>資訊一/觀光一
時尚一/幼保一
美術</v>
      </c>
      <c r="AQ19" s="9">
        <f>'倪瑞鴻'!$G$11</f>
        <v>0</v>
      </c>
    </row>
    <row r="20" spans="1:43" ht="66" customHeight="1">
      <c r="A20" s="108" t="s">
        <v>228</v>
      </c>
      <c r="B20" s="12" t="s">
        <v>81</v>
      </c>
      <c r="C20" s="15" t="s">
        <v>82</v>
      </c>
      <c r="D20" s="13">
        <f>'趙啟顯'!$C$4</f>
        <v>0</v>
      </c>
      <c r="E20" s="13">
        <f>'趙啟顯'!$C$5</f>
        <v>0</v>
      </c>
      <c r="F20" s="13">
        <f>'趙啟顯'!$C$6</f>
        <v>0</v>
      </c>
      <c r="G20" s="13">
        <f>'趙啟顯'!$C$7</f>
        <v>0</v>
      </c>
      <c r="H20" s="13" t="str">
        <f>'趙啟顯'!$C$8</f>
        <v>美工二甲
表現技法</v>
      </c>
      <c r="I20" s="13" t="str">
        <f>'趙啟顯'!$C$9</f>
        <v>美工二甲
表現技法</v>
      </c>
      <c r="J20" s="13" t="str">
        <f>'趙啟顯'!$C$10</f>
        <v>美工二甲
表現技法</v>
      </c>
      <c r="K20" s="13">
        <f>'趙啟顯'!$C$11</f>
        <v>0</v>
      </c>
      <c r="L20" s="9">
        <f>'趙啟顯'!$D$4</f>
        <v>0</v>
      </c>
      <c r="M20" s="9">
        <f>'趙啟顯'!$D$5</f>
        <v>0</v>
      </c>
      <c r="N20" s="9">
        <f>'趙啟顯'!$D$6</f>
        <v>0</v>
      </c>
      <c r="O20" s="9">
        <f>'趙啟顯'!$D$7</f>
        <v>0</v>
      </c>
      <c r="P20" s="9" t="str">
        <f>'趙啟顯'!$D$8</f>
        <v>美工三甲
設計繪畫</v>
      </c>
      <c r="Q20" s="9" t="str">
        <f>'趙啟顯'!$D$9</f>
        <v>美工三甲
設計繪畫</v>
      </c>
      <c r="R20" s="9" t="str">
        <f>'趙啟顯'!$D$10</f>
        <v>美工三甲
設計繪畫</v>
      </c>
      <c r="S20" s="9">
        <f>'趙啟顯'!$D$11</f>
        <v>0</v>
      </c>
      <c r="T20" s="9" t="str">
        <f>'趙啟顯'!$E$4</f>
        <v>美工三甲
設計與生活</v>
      </c>
      <c r="U20" s="9" t="str">
        <f>'趙啟顯'!$E$5</f>
        <v>美工三甲
專題製作</v>
      </c>
      <c r="V20" s="9" t="str">
        <f>'趙啟顯'!$E$6</f>
        <v>美工三甲
專題製作</v>
      </c>
      <c r="W20" s="9" t="str">
        <f>'趙啟顯'!$E$7</f>
        <v>美工三甲
專題製作</v>
      </c>
      <c r="X20" s="9">
        <f>'趙啟顯'!$E$8</f>
        <v>0</v>
      </c>
      <c r="Y20" s="9" t="str">
        <f>'趙啟顯'!$E$9</f>
        <v>照服一甲
藝術生活</v>
      </c>
      <c r="Z20" s="9">
        <f>'趙啟顯'!$E$10</f>
        <v>0</v>
      </c>
      <c r="AA20" s="9">
        <f>'趙啟顯'!$E$11</f>
        <v>0</v>
      </c>
      <c r="AB20" s="9" t="str">
        <f>'趙啟顯'!$F$4</f>
        <v>美工三甲
創意與潛能開發</v>
      </c>
      <c r="AC20" s="9">
        <f>'趙啟顯'!$F$5</f>
        <v>0</v>
      </c>
      <c r="AD20" s="9">
        <f>'趙啟顯'!$F$6</f>
        <v>0</v>
      </c>
      <c r="AE20" s="9">
        <f>'趙啟顯'!$F$7</f>
        <v>0</v>
      </c>
      <c r="AF20" s="9" t="str">
        <f>'趙啟顯'!$F$8</f>
        <v>美工二甲
色彩原理</v>
      </c>
      <c r="AG20" s="9" t="str">
        <f>'趙啟顯'!$F$9</f>
        <v>美工二甲
設計概論</v>
      </c>
      <c r="AH20" s="9">
        <f>'趙啟顯'!$F$10</f>
        <v>0</v>
      </c>
      <c r="AI20" s="9">
        <f>'趙啟顯'!$F$11</f>
        <v>0</v>
      </c>
      <c r="AJ20" s="9">
        <f>'趙啟顯'!$G$4</f>
        <v>0</v>
      </c>
      <c r="AK20" s="9" t="str">
        <f>'趙啟顯'!$G$5</f>
        <v>美工二甲
造形原理</v>
      </c>
      <c r="AL20" s="9">
        <f>'趙啟顯'!$G$6</f>
        <v>0</v>
      </c>
      <c r="AM20" s="9">
        <f>'趙啟顯'!$G$7</f>
        <v>0</v>
      </c>
      <c r="AN20" s="9">
        <f>'趙啟顯'!$G$8</f>
        <v>0</v>
      </c>
      <c r="AO20" s="9">
        <f>'趙啟顯'!$G$9</f>
        <v>0</v>
      </c>
      <c r="AP20" s="9">
        <f>'趙啟顯'!$G$10</f>
        <v>0</v>
      </c>
      <c r="AQ20" s="9">
        <f>'趙啟顯'!$G$11</f>
        <v>0</v>
      </c>
    </row>
    <row r="21" spans="1:43" ht="60" customHeight="1">
      <c r="A21" s="108" t="s">
        <v>228</v>
      </c>
      <c r="B21" s="12" t="s">
        <v>74</v>
      </c>
      <c r="C21" s="15" t="s">
        <v>75</v>
      </c>
      <c r="D21" s="13" t="str">
        <f>'林麗芳'!$C$4</f>
        <v>週會</v>
      </c>
      <c r="E21" s="13" t="str">
        <f>'林麗芳'!$C$5</f>
        <v>X</v>
      </c>
      <c r="F21" s="13" t="str">
        <f>'林麗芳'!$C$6</f>
        <v>X</v>
      </c>
      <c r="G21" s="13" t="str">
        <f>'林麗芳'!$C$7</f>
        <v>X</v>
      </c>
      <c r="H21" s="26" t="str">
        <f>'林麗芳'!$C$8</f>
        <v>時尚二甲
基礎化學</v>
      </c>
      <c r="I21" s="26">
        <f>'林麗芳'!$C$9</f>
        <v>0</v>
      </c>
      <c r="J21" s="26">
        <f>'林麗芳'!$C$10</f>
        <v>0</v>
      </c>
      <c r="K21" s="9">
        <f>'林麗芳'!$C$11</f>
        <v>0</v>
      </c>
      <c r="L21" s="9" t="str">
        <f>'林麗芳'!$D$4</f>
        <v>資訊一甲
基礎物理</v>
      </c>
      <c r="M21" s="9" t="str">
        <f>'林麗芳'!$D$5</f>
        <v>觀光一甲
基礎化學</v>
      </c>
      <c r="N21" s="9">
        <f>'林麗芳'!$D$6</f>
        <v>0</v>
      </c>
      <c r="O21" s="9">
        <f>'林麗芳'!$D$7</f>
        <v>0</v>
      </c>
      <c r="P21" s="9" t="str">
        <f>'林麗芳'!$D$8</f>
        <v>職能二甲
基礎化學</v>
      </c>
      <c r="Q21" s="9">
        <f>'林麗芳'!$D$9</f>
        <v>0</v>
      </c>
      <c r="R21" s="9">
        <f>'林麗芳'!$D$10</f>
        <v>0</v>
      </c>
      <c r="S21" s="9">
        <f>'林麗芳'!$D$11</f>
        <v>0</v>
      </c>
      <c r="T21" s="9" t="str">
        <f>'林麗芳'!$E$4</f>
        <v>初三甲
自然與生活科技
(理化)</v>
      </c>
      <c r="U21" s="9">
        <f>'林麗芳'!$E$5</f>
        <v>0</v>
      </c>
      <c r="V21" s="9">
        <f>'林麗芳'!$E$6</f>
        <v>0</v>
      </c>
      <c r="W21" s="9" t="str">
        <f>'林麗芳'!$E$7</f>
        <v>觀光二甲
地理</v>
      </c>
      <c r="X21" s="9">
        <f>'林麗芳'!$E$8</f>
        <v>0</v>
      </c>
      <c r="Y21" s="9" t="str">
        <f>'林麗芳'!$E$9</f>
        <v>資訊一/觀光一
基礎生物</v>
      </c>
      <c r="Z21" s="9">
        <f>'林麗芳'!$E$10</f>
        <v>0</v>
      </c>
      <c r="AA21" s="9">
        <f>'林麗芳'!$E$11</f>
        <v>0</v>
      </c>
      <c r="AB21" s="9" t="str">
        <f>'林麗芳'!$F$4</f>
        <v>照服一甲
基礎生物</v>
      </c>
      <c r="AC21" s="9">
        <f>'林麗芳'!$F$5</f>
        <v>0</v>
      </c>
      <c r="AD21" s="9">
        <f>'林麗芳'!$F$6</f>
        <v>0</v>
      </c>
      <c r="AE21" s="9">
        <f>'林麗芳'!$F$7</f>
        <v>0</v>
      </c>
      <c r="AF21" s="9">
        <f>'林麗芳'!$F$8</f>
        <v>0</v>
      </c>
      <c r="AG21" s="9">
        <f>'林麗芳'!$F$9</f>
        <v>0</v>
      </c>
      <c r="AH21" s="9" t="str">
        <f>'林麗芳'!$F$10</f>
        <v>初三甲
自然與生活科技
(理化)</v>
      </c>
      <c r="AI21" s="9">
        <f>'林麗芳'!$F$11</f>
        <v>0</v>
      </c>
      <c r="AJ21" s="9" t="str">
        <f>'林麗芳'!$G$4</f>
        <v>職能一甲
烘焙實習</v>
      </c>
      <c r="AK21" s="9" t="str">
        <f>'林麗芳'!$G$5</f>
        <v>職能一甲
烘焙實習</v>
      </c>
      <c r="AL21" s="9" t="str">
        <f>'林麗芳'!$G$6</f>
        <v>職能一甲
烘焙實習</v>
      </c>
      <c r="AM21" s="9" t="str">
        <f>'林麗芳'!$G$7</f>
        <v>職能一甲
烘焙實習</v>
      </c>
      <c r="AN21" s="9" t="str">
        <f>'林麗芳'!$G$8</f>
        <v>班會</v>
      </c>
      <c r="AO21" s="9" t="str">
        <f>'林麗芳'!$G$9</f>
        <v>社團</v>
      </c>
      <c r="AP21" s="9" t="str">
        <f>'林麗芳'!$G$10</f>
        <v>美電二甲
地理</v>
      </c>
      <c r="AQ21" s="9">
        <f>'林麗芳'!$G$11</f>
        <v>0</v>
      </c>
    </row>
    <row r="22" spans="1:43" ht="66" customHeight="1">
      <c r="A22" s="108" t="s">
        <v>228</v>
      </c>
      <c r="B22" s="12" t="s">
        <v>79</v>
      </c>
      <c r="C22" s="15" t="s">
        <v>76</v>
      </c>
      <c r="D22" s="13">
        <f>'趙慧津'!$C$4</f>
        <v>0</v>
      </c>
      <c r="E22" s="13">
        <f>'趙慧津'!$C$5</f>
        <v>0</v>
      </c>
      <c r="F22" s="13">
        <f>'趙慧津'!$C$6</f>
        <v>0</v>
      </c>
      <c r="G22" s="13">
        <f>'趙慧津'!$C$7</f>
        <v>0</v>
      </c>
      <c r="H22" s="13" t="str">
        <f>'趙慧津'!$C$8</f>
        <v>職能一甲
公民與社會</v>
      </c>
      <c r="I22" s="13">
        <f>'趙慧津'!$C$9</f>
        <v>0</v>
      </c>
      <c r="J22" s="13" t="str">
        <f>'趙慧津'!$C$10</f>
        <v>幼保一甲
嬰幼兒發展與保育</v>
      </c>
      <c r="K22" s="13">
        <f>'趙慧津'!$C$11</f>
        <v>0</v>
      </c>
      <c r="L22" s="9" t="str">
        <f>'趙慧津'!$D$4</f>
        <v>觀光三甲
生命教育</v>
      </c>
      <c r="M22" s="9">
        <f>'趙慧津'!$D$5</f>
        <v>0</v>
      </c>
      <c r="N22" s="9" t="str">
        <f>'趙慧津'!$D$6</f>
        <v>照服一甲
生命教育</v>
      </c>
      <c r="O22" s="9">
        <f>'趙慧津'!$D$7</f>
        <v>0</v>
      </c>
      <c r="P22" s="9" t="str">
        <f>'趙慧津'!$D$8</f>
        <v>資訊一/觀光一
時尚一/幼保一
健康與護理</v>
      </c>
      <c r="Q22" s="9" t="str">
        <f>'趙慧津'!$D$9</f>
        <v>照服一甲
健康與護理</v>
      </c>
      <c r="R22" s="9" t="str">
        <f>'趙慧津'!$D$10</f>
        <v>時尚二甲
家庭教育</v>
      </c>
      <c r="S22" s="9">
        <f>'趙慧津'!$D$11</f>
        <v>0</v>
      </c>
      <c r="T22" s="9">
        <f>'趙慧津'!$E$4</f>
        <v>0</v>
      </c>
      <c r="U22" s="9" t="str">
        <f>'趙慧津'!$E$5</f>
        <v>幼保一甲
幼兒教保概論</v>
      </c>
      <c r="V22" s="9" t="str">
        <f>'趙慧津'!$E$6</f>
        <v>幼保一甲
幼兒教保概論</v>
      </c>
      <c r="W22" s="9">
        <f>'趙慧津'!$E$7</f>
        <v>0</v>
      </c>
      <c r="X22" s="9" t="str">
        <f>'趙慧津'!$E$8</f>
        <v>職能一甲
健康與護理</v>
      </c>
      <c r="Y22" s="9">
        <f>'趙慧津'!$E$9</f>
        <v>0</v>
      </c>
      <c r="Z22" s="9">
        <f>'趙慧津'!$E$10</f>
        <v>0</v>
      </c>
      <c r="AA22" s="9">
        <f>'趙慧津'!$E$11</f>
        <v>0</v>
      </c>
      <c r="AB22" s="9">
        <f>'趙慧津'!$F$4</f>
        <v>0</v>
      </c>
      <c r="AC22" s="9" t="str">
        <f>'趙慧津'!$F$5</f>
        <v>幼保一甲
嬰幼兒發展與保育</v>
      </c>
      <c r="AD22" s="9">
        <f>'趙慧津'!$F$6</f>
        <v>0</v>
      </c>
      <c r="AE22" s="9">
        <f>'趙慧津'!$F$7</f>
        <v>0</v>
      </c>
      <c r="AF22" s="9">
        <f>'趙慧津'!$F$8</f>
        <v>0</v>
      </c>
      <c r="AG22" s="9">
        <f>'趙慧津'!$F$9</f>
        <v>0</v>
      </c>
      <c r="AH22" s="9">
        <f>'趙慧津'!$F$10</f>
        <v>0</v>
      </c>
      <c r="AI22" s="9">
        <f>'趙慧津'!$F$11</f>
        <v>0</v>
      </c>
      <c r="AJ22" s="9" t="str">
        <f>'趙慧津'!$G$4</f>
        <v>職能一甲
烘焙實習</v>
      </c>
      <c r="AK22" s="9" t="str">
        <f>'趙慧津'!$G$5</f>
        <v>職能一甲
烘焙實習</v>
      </c>
      <c r="AL22" s="9" t="str">
        <f>'趙慧津'!$G$6</f>
        <v>職能一甲
烘焙實習</v>
      </c>
      <c r="AM22" s="9" t="str">
        <f>'趙慧津'!$G$7</f>
        <v>職能一甲
烘焙實習</v>
      </c>
      <c r="AN22" s="9">
        <f>'趙慧津'!$G$8</f>
        <v>0</v>
      </c>
      <c r="AO22" s="9" t="str">
        <f>'趙慧津'!$G$9</f>
        <v>初三甲
健康教育</v>
      </c>
      <c r="AP22" s="9" t="str">
        <f>'趙慧津'!$G$10</f>
        <v>時尚二甲
家庭教育</v>
      </c>
      <c r="AQ22" s="9">
        <f>'趙慧津'!$G$11</f>
        <v>0</v>
      </c>
    </row>
    <row r="23" spans="1:43" ht="66.75" customHeight="1">
      <c r="A23" s="108" t="s">
        <v>573</v>
      </c>
      <c r="B23" s="12" t="s">
        <v>574</v>
      </c>
      <c r="C23" s="15" t="s">
        <v>248</v>
      </c>
      <c r="D23" s="13">
        <f>'楊明祐'!$C$4</f>
        <v>0</v>
      </c>
      <c r="E23" s="13">
        <f>'楊明祐'!$C$5</f>
        <v>0</v>
      </c>
      <c r="F23" s="13">
        <f>'楊明祐'!$C$6</f>
        <v>0</v>
      </c>
      <c r="G23" s="13">
        <f>'楊明祐'!$C$7</f>
        <v>0</v>
      </c>
      <c r="H23" s="13" t="str">
        <f>'楊明祐'!$C$8</f>
        <v>X</v>
      </c>
      <c r="I23" s="13" t="str">
        <f>'楊明祐'!$C$9</f>
        <v>X</v>
      </c>
      <c r="J23" s="13" t="str">
        <f>'楊明祐'!$C$10</f>
        <v>觀光三甲
體育</v>
      </c>
      <c r="K23" s="13">
        <f>'楊明祐'!$C$11</f>
        <v>0</v>
      </c>
      <c r="L23" s="13">
        <f>'楊明祐'!$D$4</f>
        <v>0</v>
      </c>
      <c r="M23" s="13">
        <f>'楊明祐'!$D$5</f>
        <v>0</v>
      </c>
      <c r="N23" s="13" t="str">
        <f>'楊明祐'!$D$6</f>
        <v>職能二甲
綜合活動</v>
      </c>
      <c r="O23" s="13" t="str">
        <f>'楊明祐'!$D$7</f>
        <v>職能二甲
綜合活動</v>
      </c>
      <c r="P23" s="13">
        <f>'楊明祐'!$D$8</f>
        <v>0</v>
      </c>
      <c r="Q23" s="13" t="str">
        <f>'楊明祐'!$D$9</f>
        <v>職能二甲
體育</v>
      </c>
      <c r="R23" s="13" t="str">
        <f>'楊明祐'!$D$10</f>
        <v>職能二甲
體育</v>
      </c>
      <c r="S23" s="13">
        <f>'楊明祐'!$D$11</f>
        <v>0</v>
      </c>
      <c r="T23" s="13">
        <f>'楊明祐'!$E$4</f>
        <v>0</v>
      </c>
      <c r="U23" s="13" t="str">
        <f>'楊明祐'!$E$5</f>
        <v>觀光三甲
體育</v>
      </c>
      <c r="V23" s="13" t="str">
        <f>'楊明祐'!$E$6</f>
        <v>機電三甲
楊明祐</v>
      </c>
      <c r="W23" s="13">
        <f>'楊明祐'!$E$7</f>
        <v>0</v>
      </c>
      <c r="X23" s="13">
        <f>'楊明祐'!$E$8</f>
        <v>0</v>
      </c>
      <c r="Y23" s="13">
        <f>'楊明祐'!$E$9</f>
        <v>0</v>
      </c>
      <c r="Z23" s="13">
        <f>'楊明祐'!$E$10</f>
        <v>0</v>
      </c>
      <c r="AA23" s="13">
        <f>'楊明祐'!$E$11</f>
        <v>0</v>
      </c>
      <c r="AB23" s="13">
        <f>'楊明祐'!$F$4</f>
        <v>0</v>
      </c>
      <c r="AC23" s="13">
        <f>'楊明祐'!$F$5</f>
        <v>0</v>
      </c>
      <c r="AD23" s="13">
        <f>'楊明祐'!$F$6</f>
        <v>0</v>
      </c>
      <c r="AE23" s="13">
        <f>'楊明祐'!$F$7</f>
        <v>0</v>
      </c>
      <c r="AF23" s="13" t="str">
        <f>'楊明祐'!$F$8</f>
        <v>資訊一/觀光一
時尚一/幼保一
照服一
體育</v>
      </c>
      <c r="AG23" s="13" t="str">
        <f>'楊明祐'!$F$9</f>
        <v>資訊一/觀光一
時尚一/幼保一
照服一
體育</v>
      </c>
      <c r="AH23" s="13">
        <f>'楊明祐'!$F$10</f>
        <v>0</v>
      </c>
      <c r="AI23" s="13">
        <f>'楊明祐'!$F$11</f>
        <v>0</v>
      </c>
      <c r="AJ23" s="13">
        <f>'楊明祐'!$G$4</f>
        <v>0</v>
      </c>
      <c r="AK23" s="13">
        <f>'楊明祐'!$G$5</f>
        <v>0</v>
      </c>
      <c r="AL23" s="13">
        <f>'楊明祐'!$G$6</f>
        <v>0</v>
      </c>
      <c r="AM23" s="13" t="str">
        <f>'楊明祐'!$G$7</f>
        <v>機電三甲
體育</v>
      </c>
      <c r="AN23" s="13">
        <f>'楊明祐'!$G$8</f>
        <v>0</v>
      </c>
      <c r="AO23" s="13">
        <f>'楊明祐'!$G$9</f>
        <v>0</v>
      </c>
      <c r="AP23" s="13">
        <f>'楊明祐'!$G$10</f>
        <v>0</v>
      </c>
      <c r="AQ23" s="13">
        <f>'楊明祐'!$G$11</f>
        <v>0</v>
      </c>
    </row>
    <row r="24" spans="1:43" s="11" customFormat="1" ht="52.5" customHeight="1">
      <c r="A24" s="108" t="s">
        <v>228</v>
      </c>
      <c r="B24" s="12" t="s">
        <v>575</v>
      </c>
      <c r="C24" s="15" t="s">
        <v>431</v>
      </c>
      <c r="D24" s="24" t="str">
        <f>'康郁欣'!$C$4</f>
        <v>週會</v>
      </c>
      <c r="E24" s="9">
        <f>'康郁欣'!$C$5</f>
        <v>0</v>
      </c>
      <c r="F24" s="13" t="str">
        <f>'康郁欣'!$C$6</f>
        <v>職能二甲
環境服務概論</v>
      </c>
      <c r="G24" s="24" t="str">
        <f>'康郁欣'!$C$7</f>
        <v>職能二甲
環境服務概論</v>
      </c>
      <c r="H24" s="9">
        <f>'康郁欣'!$C$8</f>
        <v>0</v>
      </c>
      <c r="I24" s="9" t="str">
        <f>'康郁欣'!$C$9</f>
        <v>職能一甲
衛生與安全導論</v>
      </c>
      <c r="J24" s="9" t="str">
        <f>'康郁欣'!$C$10</f>
        <v>職能一甲
衛生與安全導論</v>
      </c>
      <c r="K24" s="24">
        <f>'康郁欣'!$C$11</f>
        <v>0</v>
      </c>
      <c r="L24" s="9" t="str">
        <f>'康郁欣'!$D$4</f>
        <v>職能二甲
數學</v>
      </c>
      <c r="M24" s="24" t="str">
        <f>'康郁欣'!$D$5</f>
        <v>職能二甲
數學</v>
      </c>
      <c r="N24" s="9">
        <f>'康郁欣'!$D$6</f>
        <v>0</v>
      </c>
      <c r="O24" s="9">
        <f>'康郁欣'!$D$7</f>
        <v>0</v>
      </c>
      <c r="P24" s="9" t="str">
        <f>'康郁欣'!$D$8</f>
        <v>職能一甲
汽車美容實務</v>
      </c>
      <c r="Q24" s="9" t="str">
        <f>'康郁欣'!$D$9</f>
        <v>職能一甲
汽車美容實務</v>
      </c>
      <c r="R24" s="9" t="str">
        <f>'康郁欣'!$D$10</f>
        <v>職能一甲
汽車美容實務</v>
      </c>
      <c r="S24" s="24">
        <f>'康郁欣'!$D$11</f>
        <v>0</v>
      </c>
      <c r="T24" s="9">
        <f>'康郁欣'!$E$4</f>
        <v>0</v>
      </c>
      <c r="U24" s="24">
        <f>'康郁欣'!$E$5</f>
        <v>0</v>
      </c>
      <c r="V24" s="9">
        <f>'康郁欣'!$E$6</f>
        <v>0</v>
      </c>
      <c r="W24" s="24">
        <f>'康郁欣'!$E$7</f>
        <v>0</v>
      </c>
      <c r="X24" s="24">
        <f>'康郁欣'!$E$8</f>
        <v>0</v>
      </c>
      <c r="Y24" s="9">
        <f>'康郁欣'!$E$9</f>
        <v>0</v>
      </c>
      <c r="Z24" s="9">
        <f>'康郁欣'!$E$10</f>
        <v>0</v>
      </c>
      <c r="AA24" s="24">
        <f>'康郁欣'!$E$11</f>
        <v>0</v>
      </c>
      <c r="AB24" s="9" t="str">
        <f>'康郁欣'!$F$4</f>
        <v>職能一甲
體育</v>
      </c>
      <c r="AC24" s="9" t="str">
        <f>'康郁欣'!$F$5</f>
        <v>職能一甲
體育</v>
      </c>
      <c r="AD24" s="9" t="str">
        <f>'康郁欣'!$F$6</f>
        <v>照服一甲
心理學概要</v>
      </c>
      <c r="AE24" s="9" t="str">
        <f>'康郁欣'!$F$7</f>
        <v>照服一甲
心理學概要</v>
      </c>
      <c r="AF24" s="9" t="str">
        <f>'康郁欣'!$F$8</f>
        <v>職能三甲
職場實習</v>
      </c>
      <c r="AG24" s="9" t="str">
        <f>'康郁欣'!$F$9</f>
        <v>職能三甲
職場實習</v>
      </c>
      <c r="AH24" s="9" t="str">
        <f>'康郁欣'!$F$10</f>
        <v>職能三甲
職場實習</v>
      </c>
      <c r="AI24" s="24">
        <f>'康郁欣'!$F$11</f>
        <v>0</v>
      </c>
      <c r="AJ24" s="9" t="str">
        <f>'康郁欣'!$G$4</f>
        <v>時尚二甲
體育</v>
      </c>
      <c r="AK24" s="9" t="str">
        <f>'康郁欣'!$G$5</f>
        <v>時尚二甲
體育</v>
      </c>
      <c r="AL24" s="9">
        <f>'康郁欣'!$G$6</f>
        <v>0</v>
      </c>
      <c r="AM24" s="24">
        <f>'康郁欣'!$G$7</f>
        <v>0</v>
      </c>
      <c r="AN24" s="24" t="str">
        <f>'康郁欣'!$G$8</f>
        <v>班會</v>
      </c>
      <c r="AO24" s="24" t="str">
        <f>'康郁欣'!$G$9</f>
        <v>社團</v>
      </c>
      <c r="AP24" s="9" t="str">
        <f>'康郁欣'!$G$10</f>
        <v>照服一甲
銀髮體適能</v>
      </c>
      <c r="AQ24" s="24">
        <f>'康郁欣'!$G$11</f>
        <v>0</v>
      </c>
    </row>
    <row r="25" spans="1:43" ht="49.5" customHeight="1">
      <c r="A25" s="108" t="s">
        <v>228</v>
      </c>
      <c r="B25" s="12" t="s">
        <v>80</v>
      </c>
      <c r="C25" s="15" t="s">
        <v>240</v>
      </c>
      <c r="D25" s="13">
        <f>'方傳智'!$C$4</f>
        <v>0</v>
      </c>
      <c r="E25" s="13">
        <f>'方傳智'!$C$5</f>
        <v>0</v>
      </c>
      <c r="F25" s="13">
        <f>'方傳智'!$C$6</f>
        <v>0</v>
      </c>
      <c r="G25" s="13">
        <f>'方傳智'!$C$7</f>
        <v>0</v>
      </c>
      <c r="H25" s="13">
        <f>'方傳智'!$C$8</f>
        <v>0</v>
      </c>
      <c r="I25" s="9" t="str">
        <f>'方傳智'!$C$9</f>
        <v>機電三甲
全民國防教育</v>
      </c>
      <c r="J25" s="23">
        <f>'方傳智'!$D$7</f>
        <v>0</v>
      </c>
      <c r="K25" s="9">
        <f>'方傳智'!$C$11</f>
        <v>0</v>
      </c>
      <c r="L25" s="9">
        <f>'方傳智'!$D$4</f>
        <v>0</v>
      </c>
      <c r="M25" s="9">
        <f>'方傳智'!$D$5</f>
        <v>0</v>
      </c>
      <c r="N25" s="9">
        <f>'方傳智'!$D$6</f>
        <v>0</v>
      </c>
      <c r="O25" s="9">
        <f>'方傳智'!$D$7</f>
        <v>0</v>
      </c>
      <c r="P25" s="9">
        <f>'方傳智'!$D$8</f>
        <v>0</v>
      </c>
      <c r="Q25" s="9">
        <f>'方傳智'!$D$9</f>
        <v>0</v>
      </c>
      <c r="R25" s="9">
        <f>'方傳智'!$D$10</f>
        <v>0</v>
      </c>
      <c r="S25" s="9">
        <f>'方傳智'!$D$11</f>
        <v>0</v>
      </c>
      <c r="T25" s="9">
        <f>'方傳智'!$E$4</f>
        <v>0</v>
      </c>
      <c r="U25" s="9">
        <f>'方傳智'!$E$5</f>
        <v>0</v>
      </c>
      <c r="V25" s="9" t="str">
        <f>'方傳智'!$E$6</f>
        <v>觀光三甲
全民國防教育</v>
      </c>
      <c r="W25" s="9">
        <f>'方傳智'!$E$7</f>
        <v>0</v>
      </c>
      <c r="X25" s="9">
        <f>'方傳智'!$E$8</f>
        <v>0</v>
      </c>
      <c r="Y25" s="9" t="str">
        <f>'方傳智'!$E$9</f>
        <v>時尚二甲
全民國防教育</v>
      </c>
      <c r="Z25" s="9">
        <f>'方傳智'!$E$10</f>
        <v>0</v>
      </c>
      <c r="AA25" s="9">
        <f>'方傳智'!$E$11</f>
        <v>0</v>
      </c>
      <c r="AB25" s="9">
        <f>'方傳智'!$F$4</f>
        <v>0</v>
      </c>
      <c r="AC25" s="9">
        <f>'方傳智'!$F$5</f>
        <v>0</v>
      </c>
      <c r="AD25" s="9">
        <f>'方傳智'!$F$6</f>
        <v>0</v>
      </c>
      <c r="AE25" s="9">
        <f>'方傳智'!$F$7</f>
        <v>0</v>
      </c>
      <c r="AF25" s="9">
        <f>'方傳智'!$F$8</f>
        <v>0</v>
      </c>
      <c r="AG25" s="9">
        <f>'方傳智'!$F$9</f>
        <v>0</v>
      </c>
      <c r="AH25" s="9">
        <f>'方傳智'!$F$10</f>
        <v>0</v>
      </c>
      <c r="AI25" s="9">
        <f>'方傳智'!$F$11</f>
        <v>0</v>
      </c>
      <c r="AJ25" s="9">
        <f>'方傳智'!$G$4</f>
        <v>0</v>
      </c>
      <c r="AK25" s="9">
        <f>'方傳智'!$G$5</f>
        <v>0</v>
      </c>
      <c r="AL25" s="9">
        <f>'方傳智'!$G$6</f>
        <v>0</v>
      </c>
      <c r="AM25" s="9">
        <f>'方傳智'!$G$7</f>
        <v>0</v>
      </c>
      <c r="AN25" s="9">
        <f>'方傳智'!$G$8</f>
        <v>0</v>
      </c>
      <c r="AO25" s="9">
        <f>'方傳智'!$G$9</f>
        <v>0</v>
      </c>
      <c r="AP25" s="9">
        <f>'方傳智'!$G$10</f>
        <v>0</v>
      </c>
      <c r="AQ25" s="9">
        <f>'方傳智'!$G$11</f>
        <v>0</v>
      </c>
    </row>
    <row r="26" spans="1:43" ht="63" customHeight="1">
      <c r="A26" s="108" t="s">
        <v>228</v>
      </c>
      <c r="B26" s="12" t="s">
        <v>79</v>
      </c>
      <c r="C26" s="15" t="s">
        <v>239</v>
      </c>
      <c r="D26" s="13">
        <f>'周易宏'!$C$4</f>
        <v>0</v>
      </c>
      <c r="E26" s="13">
        <f>'周易宏'!$C$5</f>
        <v>0</v>
      </c>
      <c r="F26" s="13">
        <f>'周易宏'!$C$6</f>
        <v>0</v>
      </c>
      <c r="G26" s="13" t="str">
        <f>'周易宏'!$C$7</f>
        <v>時尚三甲
全民國防教育</v>
      </c>
      <c r="H26" s="13">
        <f>'周易宏'!$C$8</f>
        <v>0</v>
      </c>
      <c r="I26" s="13">
        <f>'周易宏'!$C$9</f>
        <v>0</v>
      </c>
      <c r="J26" s="13">
        <f>'周易宏'!$C$10</f>
        <v>0</v>
      </c>
      <c r="K26" s="13">
        <f>'周易宏'!$C$11</f>
        <v>0</v>
      </c>
      <c r="L26" s="13" t="str">
        <f>'周易宏'!$D$4</f>
        <v>照服一甲
全民國防教育</v>
      </c>
      <c r="M26" s="13">
        <f>'周易宏'!$D$5</f>
        <v>0</v>
      </c>
      <c r="N26" s="13">
        <f>'周易宏'!$D$6</f>
        <v>0</v>
      </c>
      <c r="O26" s="13">
        <f>'周易宏'!$D$7</f>
        <v>0</v>
      </c>
      <c r="P26" s="13">
        <f>'周易宏'!$D$8</f>
        <v>0</v>
      </c>
      <c r="Q26" s="13" t="str">
        <f>'周易宏'!$D$9</f>
        <v>資訊一/觀光一
時尚一/幼保一
全民國防教育</v>
      </c>
      <c r="R26" s="13">
        <f>'周易宏'!$D$10</f>
        <v>0</v>
      </c>
      <c r="S26" s="13">
        <f>'周易宏'!$D$11</f>
        <v>0</v>
      </c>
      <c r="T26" s="13" t="str">
        <f>'周易宏'!$E$4</f>
        <v>美電二甲
全民國防教育</v>
      </c>
      <c r="U26" s="13">
        <f>'周易宏'!$E$5</f>
        <v>0</v>
      </c>
      <c r="V26" s="13">
        <f>'周易宏'!$E$6</f>
        <v>0</v>
      </c>
      <c r="W26" s="13">
        <f>'周易宏'!$E$7</f>
        <v>0</v>
      </c>
      <c r="X26" s="13">
        <f>'周易宏'!$E$8</f>
        <v>0</v>
      </c>
      <c r="Y26" s="13">
        <f>'周易宏'!$E$9</f>
        <v>0</v>
      </c>
      <c r="Z26" s="13" t="str">
        <f>'周易宏'!$E$10</f>
        <v>觀光二甲
全民國防教育</v>
      </c>
      <c r="AA26" s="13">
        <f>'周易宏'!$E$11</f>
        <v>0</v>
      </c>
      <c r="AB26" s="13">
        <f>'周易宏'!$F$4</f>
        <v>0</v>
      </c>
      <c r="AC26" s="13">
        <f>'周易宏'!$F$5</f>
        <v>0</v>
      </c>
      <c r="AD26" s="13">
        <f>'周易宏'!$F$6</f>
        <v>0</v>
      </c>
      <c r="AE26" s="13">
        <f>'周易宏'!$F$7</f>
        <v>0</v>
      </c>
      <c r="AF26" s="13">
        <f>'周易宏'!$F$8</f>
        <v>0</v>
      </c>
      <c r="AG26" s="13">
        <f>'周易宏'!$F$9</f>
        <v>0</v>
      </c>
      <c r="AH26" s="13" t="str">
        <f>'周易宏'!$F$10</f>
        <v>美工三甲
全民國防教育</v>
      </c>
      <c r="AI26" s="13">
        <f>'周易宏'!$D$11</f>
        <v>0</v>
      </c>
      <c r="AJ26" s="13">
        <f>'周易宏'!$G$4</f>
        <v>0</v>
      </c>
      <c r="AK26" s="13">
        <f>'周易宏'!$G$5</f>
        <v>0</v>
      </c>
      <c r="AL26" s="13">
        <f>'周易宏'!$G$6</f>
        <v>0</v>
      </c>
      <c r="AM26" s="13">
        <f>'周易宏'!$G$7</f>
        <v>0</v>
      </c>
      <c r="AN26" s="13">
        <f>'周易宏'!$G$8</f>
        <v>0</v>
      </c>
      <c r="AO26" s="13">
        <f>'周易宏'!$G$9</f>
        <v>0</v>
      </c>
      <c r="AP26" s="13">
        <f>'周易宏'!$G$10</f>
        <v>0</v>
      </c>
      <c r="AQ26" s="13">
        <f>'周易宏'!$G$11</f>
        <v>0</v>
      </c>
    </row>
    <row r="27" spans="1:43" ht="68.25" customHeight="1">
      <c r="A27" s="108" t="s">
        <v>228</v>
      </c>
      <c r="B27" s="12" t="s">
        <v>87</v>
      </c>
      <c r="C27" s="15" t="s">
        <v>88</v>
      </c>
      <c r="D27" s="13">
        <f>'藍郁然'!$C$4</f>
        <v>0</v>
      </c>
      <c r="E27" s="13" t="str">
        <f>'藍郁然'!$C$5</f>
        <v>觀光三甲
餐旅英文與會話</v>
      </c>
      <c r="F27" s="13">
        <f>'藍郁然'!$C$6</f>
        <v>0</v>
      </c>
      <c r="G27" s="13">
        <f>'藍郁然'!$C$7</f>
        <v>0</v>
      </c>
      <c r="H27" s="13">
        <f>'藍郁然'!$C$8</f>
        <v>0</v>
      </c>
      <c r="I27" s="9">
        <f>'藍郁然'!$C$9</f>
        <v>0</v>
      </c>
      <c r="J27" s="9">
        <f>'藍郁然'!$C$10</f>
        <v>0</v>
      </c>
      <c r="K27" s="9">
        <f>'藍郁然'!$C$11</f>
        <v>0</v>
      </c>
      <c r="L27" s="9" t="str">
        <f>'藍郁然'!$D$4</f>
        <v>觀光一甲
餐旅服務</v>
      </c>
      <c r="M27" s="9" t="str">
        <f>'藍郁然'!$D$5</f>
        <v>觀光三甲
餐旅服務</v>
      </c>
      <c r="N27" s="9" t="str">
        <f>'藍郁然'!$D$6</f>
        <v>觀光三甲
餐旅服務</v>
      </c>
      <c r="O27" s="9" t="str">
        <f>'藍郁然'!$D$7</f>
        <v>觀光三甲
餐旅英文與會話</v>
      </c>
      <c r="P27" s="9">
        <f>'藍郁然'!$D$8</f>
        <v>0</v>
      </c>
      <c r="Q27" s="9">
        <f>'藍郁然'!$D$9</f>
        <v>0</v>
      </c>
      <c r="R27" s="9">
        <f>'藍郁然'!$D$10</f>
        <v>0</v>
      </c>
      <c r="S27" s="9">
        <f>'藍郁然'!$D$11</f>
        <v>0</v>
      </c>
      <c r="T27" s="9">
        <f>'藍郁然'!$E$4</f>
        <v>0</v>
      </c>
      <c r="U27" s="9">
        <f>'藍郁然'!$E$5</f>
        <v>0</v>
      </c>
      <c r="V27" s="9">
        <f>'藍郁然'!$E$6</f>
        <v>0</v>
      </c>
      <c r="W27" s="9">
        <f>'藍郁然'!$E$7</f>
        <v>0</v>
      </c>
      <c r="X27" s="9" t="str">
        <f>'藍郁然'!$E$8</f>
        <v>職能二甲
環境服務實務</v>
      </c>
      <c r="Y27" s="9" t="str">
        <f>'藍郁然'!$E$9</f>
        <v>職能二甲
環境服務實務</v>
      </c>
      <c r="Z27" s="9" t="str">
        <f>'藍郁然'!$E$10</f>
        <v>職能二甲
環境服務實務</v>
      </c>
      <c r="AA27" s="9">
        <f>'藍郁然'!$E$11</f>
        <v>0</v>
      </c>
      <c r="AB27" s="9" t="str">
        <f>'藍郁然'!$F$4</f>
        <v>觀光三甲
旅館管理</v>
      </c>
      <c r="AC27" s="9" t="str">
        <f>'藍郁然'!$F$5</f>
        <v>觀光三甲
旅館管理</v>
      </c>
      <c r="AD27" s="9">
        <f>'藍郁然'!$F$6</f>
        <v>0</v>
      </c>
      <c r="AE27" s="9" t="str">
        <f>'藍郁然'!$F$7</f>
        <v>初三甲
綜合活動
(家政)</v>
      </c>
      <c r="AF27" s="9" t="str">
        <f>'藍郁然'!$F$8</f>
        <v>職能三甲
職場實習</v>
      </c>
      <c r="AG27" s="9" t="str">
        <f>'藍郁然'!$F$9</f>
        <v>職能三甲
職場實習</v>
      </c>
      <c r="AH27" s="9" t="str">
        <f>'藍郁然'!$F$10</f>
        <v>職能三甲
職場實習</v>
      </c>
      <c r="AI27" s="9">
        <f>'藍郁然'!$F$11</f>
        <v>0</v>
      </c>
      <c r="AJ27" s="9" t="str">
        <f>'藍郁然'!$G$4</f>
        <v>觀光一甲
餐旅服務</v>
      </c>
      <c r="AK27" s="9" t="str">
        <f>'藍郁然'!$G$5</f>
        <v>觀光一甲
餐旅服務</v>
      </c>
      <c r="AL27" s="9" t="str">
        <f>'藍郁然'!$G$6</f>
        <v>觀光三甲
國際禮儀</v>
      </c>
      <c r="AM27" s="9" t="str">
        <f>'藍郁然'!$G$7</f>
        <v>觀光三甲
國際禮儀</v>
      </c>
      <c r="AN27" s="9">
        <f>'藍郁然'!$G$8</f>
        <v>0</v>
      </c>
      <c r="AO27" s="9">
        <f>'藍郁然'!$G$9</f>
        <v>0</v>
      </c>
      <c r="AP27" s="9">
        <f>'藍郁然'!$G$10</f>
        <v>0</v>
      </c>
      <c r="AQ27" s="9">
        <f>'藍郁然'!$G$11</f>
        <v>0</v>
      </c>
    </row>
    <row r="28" spans="1:43" ht="49.5" customHeight="1">
      <c r="A28" s="108" t="s">
        <v>228</v>
      </c>
      <c r="B28" s="12" t="s">
        <v>87</v>
      </c>
      <c r="C28" s="15" t="s">
        <v>89</v>
      </c>
      <c r="D28" s="13">
        <f>'林召荃'!$C$4</f>
        <v>0</v>
      </c>
      <c r="E28" s="13">
        <f>'林召荃'!$C$5</f>
        <v>0</v>
      </c>
      <c r="F28" s="13">
        <f>'林召荃'!$C$6</f>
        <v>0</v>
      </c>
      <c r="G28" s="13">
        <f>'林召荃'!$C$7</f>
        <v>0</v>
      </c>
      <c r="H28" s="13" t="str">
        <f>'林召荃'!$C$8</f>
        <v>觀光三甲
餐飲管理</v>
      </c>
      <c r="I28" s="9" t="str">
        <f>'林召荃'!$C$9</f>
        <v>觀光三甲
餐飲管理</v>
      </c>
      <c r="J28" s="9" t="str">
        <f>'林召荃'!$C$10</f>
        <v>觀光一甲
餐飲概論</v>
      </c>
      <c r="K28" s="9">
        <f>'林召荃'!$C$11</f>
        <v>0</v>
      </c>
      <c r="L28" s="9" t="str">
        <f>'林召荃'!$D$4</f>
        <v>x</v>
      </c>
      <c r="M28" s="9" t="str">
        <f>'林召荃'!$D$5</f>
        <v>x</v>
      </c>
      <c r="N28" s="9" t="str">
        <f>'林召荃'!$D$6</f>
        <v>x</v>
      </c>
      <c r="O28" s="9" t="str">
        <f>'林召荃'!$D$7</f>
        <v>x</v>
      </c>
      <c r="P28" s="9" t="str">
        <f>'林召荃'!$D$8</f>
        <v>x</v>
      </c>
      <c r="Q28" s="9" t="str">
        <f>'林召荃'!$D$9</f>
        <v>x</v>
      </c>
      <c r="R28" s="9" t="str">
        <f>'林召荃'!$D$10</f>
        <v>x</v>
      </c>
      <c r="S28" s="9">
        <f>'林召荃'!$D$11</f>
        <v>0</v>
      </c>
      <c r="T28" s="9" t="str">
        <f>'林召荃'!$E$4</f>
        <v>觀光一甲
飲料與調酒</v>
      </c>
      <c r="U28" s="9" t="str">
        <f>'林召荃'!$E$5</f>
        <v>觀光一甲
飲料與調酒</v>
      </c>
      <c r="V28" s="9" t="str">
        <f>'林召荃'!$E$6</f>
        <v>觀光一甲
飲料與調酒</v>
      </c>
      <c r="W28" s="9" t="str">
        <f>'林召荃'!$E$7</f>
        <v>觀光一甲
觀光概要</v>
      </c>
      <c r="X28" s="9" t="str">
        <f>'林召荃'!$E$8</f>
        <v>職能三甲
飲調實務</v>
      </c>
      <c r="Y28" s="9" t="str">
        <f>'林召荃'!$E$9</f>
        <v>職能三甲
飲調實務</v>
      </c>
      <c r="Z28" s="9" t="str">
        <f>'林召荃'!$E$10</f>
        <v>職能三甲
飲調實務</v>
      </c>
      <c r="AA28" s="9">
        <f>'林召荃'!$E$11</f>
        <v>0</v>
      </c>
      <c r="AB28" s="9" t="str">
        <f>'林召荃'!$F$4</f>
        <v>觀光一甲
餐飲概論</v>
      </c>
      <c r="AC28" s="9">
        <f>'林召荃'!$F$5</f>
        <v>0</v>
      </c>
      <c r="AD28" s="9" t="str">
        <f>'林召荃'!$F$6</f>
        <v>觀光三甲
人際溝通</v>
      </c>
      <c r="AE28" s="9" t="str">
        <f>'林召荃'!$F$7</f>
        <v>觀光三甲
人際溝通</v>
      </c>
      <c r="AF28" s="9" t="str">
        <f>'林召荃'!$F$8</f>
        <v>觀光三甲
休閒遊憩概論</v>
      </c>
      <c r="AG28" s="9" t="str">
        <f>'林召荃'!$F$9</f>
        <v>觀光三甲
休閒遊憩概論</v>
      </c>
      <c r="AH28" s="9" t="str">
        <f>'林召荃'!$F$10</f>
        <v>觀光一甲
觀光概要</v>
      </c>
      <c r="AI28" s="9">
        <f>'林召荃'!$F$11</f>
        <v>0</v>
      </c>
      <c r="AJ28" s="9" t="str">
        <f>'林召荃'!$G$4</f>
        <v>觀光三甲
專題製作</v>
      </c>
      <c r="AK28" s="9" t="str">
        <f>'林召荃'!$G$5</f>
        <v>觀光三甲
專題製作</v>
      </c>
      <c r="AL28" s="9" t="str">
        <f>'林召荃'!$G$6</f>
        <v>觀光二甲
旅遊實務</v>
      </c>
      <c r="AM28" s="9" t="str">
        <f>'林召荃'!$G$7</f>
        <v>觀光二甲
旅遊實務</v>
      </c>
      <c r="AN28" s="9">
        <f>'林召荃'!$G$8</f>
        <v>0</v>
      </c>
      <c r="AO28" s="9">
        <f>'林召荃'!$G$9</f>
        <v>0</v>
      </c>
      <c r="AP28" s="9">
        <f>'林召荃'!$G$10</f>
        <v>0</v>
      </c>
      <c r="AQ28" s="9">
        <f>'林召荃'!$G$11</f>
        <v>0</v>
      </c>
    </row>
    <row r="29" spans="1:43" ht="49.5" customHeight="1">
      <c r="A29" s="108" t="s">
        <v>228</v>
      </c>
      <c r="B29" s="12" t="s">
        <v>87</v>
      </c>
      <c r="C29" s="15" t="s">
        <v>339</v>
      </c>
      <c r="D29" s="13">
        <f>'許世昌'!$C$4</f>
        <v>0</v>
      </c>
      <c r="E29" s="13">
        <f>'許世昌'!$C$5</f>
        <v>0</v>
      </c>
      <c r="F29" s="13">
        <f>'許世昌'!$C$6</f>
        <v>0</v>
      </c>
      <c r="G29" s="13">
        <f>'許世昌'!$C$7</f>
        <v>0</v>
      </c>
      <c r="H29" s="13" t="str">
        <f>'許世昌'!$C$8</f>
        <v>觀光二甲
餐旅服務</v>
      </c>
      <c r="I29" s="9" t="str">
        <f>'許世昌'!$C$9</f>
        <v>觀光二甲
餐旅服務</v>
      </c>
      <c r="J29" s="9" t="str">
        <f>'許世昌'!$C$10</f>
        <v>觀光二甲
觀光行銷學</v>
      </c>
      <c r="K29" s="9">
        <f>'許世昌'!$C$11</f>
        <v>0</v>
      </c>
      <c r="L29" s="9">
        <f>'許世昌'!$D$4</f>
        <v>0</v>
      </c>
      <c r="M29" s="9">
        <f>'許世昌'!$D$5</f>
        <v>0</v>
      </c>
      <c r="N29" s="9">
        <f>'許世昌'!$D$6</f>
        <v>0</v>
      </c>
      <c r="O29" s="9">
        <f>'許世昌'!$D$7</f>
        <v>0</v>
      </c>
      <c r="P29" s="9">
        <f>'許世昌'!$D$8</f>
        <v>0</v>
      </c>
      <c r="Q29" s="9">
        <f>'許世昌'!$D$9</f>
        <v>0</v>
      </c>
      <c r="R29" s="9">
        <f>'許世昌'!$D$10</f>
        <v>0</v>
      </c>
      <c r="S29" s="9">
        <f>'許世昌'!$D$11</f>
        <v>0</v>
      </c>
      <c r="T29" s="9">
        <f>'許世昌'!$E$4</f>
        <v>0</v>
      </c>
      <c r="U29" s="9">
        <f>'許世昌'!$E$5</f>
        <v>0</v>
      </c>
      <c r="V29" s="9">
        <f>'許世昌'!$E$6</f>
        <v>0</v>
      </c>
      <c r="W29" s="9">
        <f>'許世昌'!$E$7</f>
        <v>0</v>
      </c>
      <c r="X29" s="9">
        <f>'許世昌'!$E$8</f>
        <v>0</v>
      </c>
      <c r="Y29" s="9">
        <f>'許世昌'!$E$9</f>
        <v>0</v>
      </c>
      <c r="Z29" s="9">
        <f>'許世昌'!$E$10</f>
        <v>0</v>
      </c>
      <c r="AA29" s="9">
        <f>'許世昌'!$E$11</f>
        <v>0</v>
      </c>
      <c r="AB29" s="9">
        <f>'許世昌'!$F$4</f>
        <v>0</v>
      </c>
      <c r="AC29" s="9">
        <f>'許世昌'!$F$5</f>
        <v>0</v>
      </c>
      <c r="AD29" s="9">
        <f>'許世昌'!$F$6</f>
        <v>0</v>
      </c>
      <c r="AE29" s="9">
        <f>'許世昌'!$F$7</f>
        <v>0</v>
      </c>
      <c r="AF29" s="9" t="str">
        <f>'許世昌'!$F$8</f>
        <v>觀光二甲
客房實務</v>
      </c>
      <c r="AG29" s="9" t="str">
        <f>'許世昌'!$F$9</f>
        <v>觀光二甲
客房實務</v>
      </c>
      <c r="AH29" s="9" t="str">
        <f>'許世昌'!$F$10</f>
        <v>觀光二甲
觀光行銷學</v>
      </c>
      <c r="AI29" s="9">
        <f>'許世昌'!$F$11</f>
        <v>0</v>
      </c>
      <c r="AJ29" s="9">
        <f>'許世昌'!$G$4</f>
        <v>0</v>
      </c>
      <c r="AK29" s="9">
        <f>'許世昌'!$G$5</f>
        <v>0</v>
      </c>
      <c r="AL29" s="9">
        <f>'許世昌'!$G$6</f>
        <v>0</v>
      </c>
      <c r="AM29" s="9">
        <f>'許世昌'!$G$7</f>
        <v>0</v>
      </c>
      <c r="AN29" s="9">
        <f>'許世昌'!$G$8</f>
        <v>0</v>
      </c>
      <c r="AO29" s="9">
        <f>'許世昌'!$G$9</f>
        <v>0</v>
      </c>
      <c r="AP29" s="9">
        <f>'許世昌'!$G$10</f>
        <v>0</v>
      </c>
      <c r="AQ29" s="9">
        <f>'許世昌'!$G$11</f>
        <v>0</v>
      </c>
    </row>
    <row r="30" spans="1:43" ht="61.5" customHeight="1">
      <c r="A30" s="108" t="s">
        <v>228</v>
      </c>
      <c r="B30" s="12" t="s">
        <v>114</v>
      </c>
      <c r="C30" s="15" t="s">
        <v>101</v>
      </c>
      <c r="D30" s="13">
        <f>'林宣瑄'!$C$4</f>
        <v>0</v>
      </c>
      <c r="E30" s="13">
        <f>'林宣瑄'!$C$5</f>
        <v>0</v>
      </c>
      <c r="F30" s="13">
        <f>'林宣瑄'!$C$6</f>
        <v>0</v>
      </c>
      <c r="G30" s="13">
        <f>'林宣瑄'!$C$7</f>
        <v>0</v>
      </c>
      <c r="H30" s="13" t="str">
        <f>'林宣瑄'!$C$8</f>
        <v>職能二甲
美髮實務</v>
      </c>
      <c r="I30" s="9" t="str">
        <f>'林宣瑄'!$C$9</f>
        <v>職能二甲
美髮實務</v>
      </c>
      <c r="J30" s="9" t="str">
        <f>'林宣瑄'!$C$10</f>
        <v>職能二甲
美髮實務</v>
      </c>
      <c r="K30" s="9">
        <f>'林宣瑄'!$C$11</f>
        <v>0</v>
      </c>
      <c r="L30" s="9" t="str">
        <f>'林宣瑄'!$D$4</f>
        <v>時尚一甲
髮型設計</v>
      </c>
      <c r="M30" s="9" t="str">
        <f>'林宣瑄'!$D$5</f>
        <v>時尚一甲
髮型設計</v>
      </c>
      <c r="N30" s="9" t="str">
        <f>'林宣瑄'!$D$6</f>
        <v>時尚一甲
髮型設計</v>
      </c>
      <c r="O30" s="9" t="str">
        <f>'林宣瑄'!$D$7</f>
        <v>時尚一甲
髮型設計</v>
      </c>
      <c r="P30" s="9">
        <f>'林宣瑄'!$D$8</f>
        <v>0</v>
      </c>
      <c r="Q30" s="9">
        <f>'林宣瑄'!$D$9</f>
        <v>0</v>
      </c>
      <c r="R30" s="9">
        <f>'林宣瑄'!$D$10</f>
        <v>0</v>
      </c>
      <c r="S30" s="9">
        <f>'林宣瑄'!$D$11</f>
        <v>0</v>
      </c>
      <c r="T30" s="9" t="str">
        <f>'林宣瑄'!$E$4</f>
        <v>時尚二甲
美髮實務
(112)</v>
      </c>
      <c r="U30" s="9" t="str">
        <f>'林宣瑄'!$E$5</f>
        <v>時尚二甲
美髮實務
(112)</v>
      </c>
      <c r="V30" s="9" t="str">
        <f>'林宣瑄'!$E$6</f>
        <v>時尚二甲
美髮實務
(112)</v>
      </c>
      <c r="W30" s="9" t="str">
        <f>'林宣瑄'!$E$7</f>
        <v>時尚二甲
美髮實務
(112)</v>
      </c>
      <c r="X30" s="9" t="str">
        <f>'林宣瑄'!$E$8</f>
        <v>時尚一甲
美膚
(111)</v>
      </c>
      <c r="Y30" s="9" t="str">
        <f>'林宣瑄'!$E$9</f>
        <v>時尚一甲
美膚
(111)</v>
      </c>
      <c r="Z30" s="9" t="str">
        <f>'林宣瑄'!$E$10</f>
        <v>時尚一甲
美膚
(111)</v>
      </c>
      <c r="AA30" s="9">
        <f>'林宣瑄'!$E$11</f>
        <v>0</v>
      </c>
      <c r="AB30" s="9" t="str">
        <f>'林宣瑄'!$F$4</f>
        <v>時尚二甲
美顏實務</v>
      </c>
      <c r="AC30" s="9" t="str">
        <f>'林宣瑄'!$F$5</f>
        <v>時尚二甲
美顏實務</v>
      </c>
      <c r="AD30" s="9" t="str">
        <f>'林宣瑄'!$F$6</f>
        <v>時尚二甲
男士美髮
(112)</v>
      </c>
      <c r="AE30" s="9" t="str">
        <f>'林宣瑄'!$F$7</f>
        <v>時尚二甲
男士美髮
(112)</v>
      </c>
      <c r="AF30" s="9" t="str">
        <f>'林宣瑄'!$F$8</f>
        <v>時尚三甲
髮型設計
(112)</v>
      </c>
      <c r="AG30" s="9" t="str">
        <f>'林宣瑄'!$F$9</f>
        <v>時尚三甲
髮型設計
(112)</v>
      </c>
      <c r="AH30" s="9" t="str">
        <f>'林宣瑄'!$F$10</f>
        <v>時尚三甲
髮型設計
(112)</v>
      </c>
      <c r="AI30" s="9">
        <f>'林宣瑄'!$F$11</f>
        <v>0</v>
      </c>
      <c r="AJ30" s="9" t="str">
        <f>'林宣瑄'!$G$4</f>
        <v>時尚三甲
專題製作</v>
      </c>
      <c r="AK30" s="9" t="str">
        <f>'林宣瑄'!$G$5</f>
        <v>時尚三甲
專題製作</v>
      </c>
      <c r="AL30" s="9">
        <f>'林宣瑄'!$G$6</f>
        <v>0</v>
      </c>
      <c r="AM30" s="9">
        <f>'林宣瑄'!$G$7</f>
        <v>0</v>
      </c>
      <c r="AN30" s="9">
        <f>'林宣瑄'!$G$8</f>
        <v>0</v>
      </c>
      <c r="AO30" s="9">
        <f>'林宣瑄'!$G$9</f>
        <v>0</v>
      </c>
      <c r="AP30" s="9">
        <f>'林宣瑄'!$G$10</f>
        <v>0</v>
      </c>
      <c r="AQ30" s="9">
        <f>'林宣瑄'!$G$11</f>
        <v>0</v>
      </c>
    </row>
    <row r="31" spans="1:43" ht="64.5" customHeight="1">
      <c r="A31" s="108" t="s">
        <v>228</v>
      </c>
      <c r="B31" s="12" t="s">
        <v>211</v>
      </c>
      <c r="C31" s="15" t="s">
        <v>205</v>
      </c>
      <c r="D31" s="13" t="str">
        <f>'黃佳琪'!$C$4</f>
        <v>週會</v>
      </c>
      <c r="E31" s="13" t="str">
        <f>'黃佳琪'!$C$5</f>
        <v>時尚二甲
新娘造型設計</v>
      </c>
      <c r="F31" s="13" t="str">
        <f>'黃佳琪'!$C$6</f>
        <v>時尚二甲
新娘造型設計</v>
      </c>
      <c r="G31" s="13" t="str">
        <f>'黃佳琪'!$C$7</f>
        <v>時尚二甲
美容與衛生</v>
      </c>
      <c r="H31" s="13" t="str">
        <f>'黃佳琪'!$C$8</f>
        <v>時尚一/幼保一
照服一
家政概論</v>
      </c>
      <c r="I31" s="13" t="str">
        <f>'黃佳琪'!$C$9</f>
        <v>時尚三甲
化妝品概論</v>
      </c>
      <c r="J31" s="13" t="str">
        <f>'黃佳琪'!$C$10</f>
        <v>時尚三甲
化妝品概論</v>
      </c>
      <c r="K31" s="9">
        <f>'黃佳琪'!$C$11</f>
        <v>0</v>
      </c>
      <c r="L31" s="9" t="str">
        <f>'黃佳琪'!$D$4</f>
        <v>時尚二甲
指甲彩繪與實習
(112)</v>
      </c>
      <c r="M31" s="9" t="str">
        <f>'黃佳琪'!$D$5</f>
        <v>時尚二甲
指甲彩繪與實習
(112)</v>
      </c>
      <c r="N31" s="9" t="str">
        <f>'黃佳琪'!$D$6</f>
        <v>時尚二甲
手工藝
(112)</v>
      </c>
      <c r="O31" s="9" t="str">
        <f>'黃佳琪'!$D$7</f>
        <v>時尚二甲
手工藝
(112)</v>
      </c>
      <c r="P31" s="9" t="str">
        <f>'黃佳琪'!$D$8</f>
        <v>時尚二甲
時尚彩繪化妝</v>
      </c>
      <c r="Q31" s="9" t="str">
        <f>'黃佳琪'!$D$9</f>
        <v>時尚二甲
時尚彩繪化妝</v>
      </c>
      <c r="R31" s="9">
        <f>'黃佳琪'!$D$10</f>
        <v>0</v>
      </c>
      <c r="S31" s="9">
        <f>'黃佳琪'!$D$11</f>
        <v>0</v>
      </c>
      <c r="T31" s="9" t="str">
        <f>'黃佳琪'!$E$4</f>
        <v>時尚一/幼保一
照服一
家政行職業衛生與安全</v>
      </c>
      <c r="U31" s="9">
        <f>'黃佳琪'!$E$5</f>
        <v>0</v>
      </c>
      <c r="V31" s="9">
        <f>'黃佳琪'!$E$6</f>
        <v>0</v>
      </c>
      <c r="W31" s="9">
        <f>'黃佳琪'!$E$7</f>
        <v>0</v>
      </c>
      <c r="X31" s="9" t="str">
        <f>'黃佳琪'!$E$8</f>
        <v>x</v>
      </c>
      <c r="Y31" s="9" t="str">
        <f>'黃佳琪'!$E$9</f>
        <v>x</v>
      </c>
      <c r="Z31" s="9" t="str">
        <f>'黃佳琪'!$E$10</f>
        <v>x</v>
      </c>
      <c r="AA31" s="9">
        <f>'黃佳琪'!$E$11</f>
        <v>0</v>
      </c>
      <c r="AB31" s="9" t="str">
        <f>'黃佳琪'!$F$4</f>
        <v>時尚三甲
整體造型設計
(111)</v>
      </c>
      <c r="AC31" s="9" t="str">
        <f>'黃佳琪'!$F$5</f>
        <v>時尚三甲
整體造型設計
(111)</v>
      </c>
      <c r="AD31" s="9" t="str">
        <f>'黃佳琪'!$F$6</f>
        <v>時尚三甲
韻律美姿
(111)</v>
      </c>
      <c r="AE31" s="9" t="str">
        <f>'黃佳琪'!$F$7</f>
        <v>時尚三甲
韻律美姿
(111)</v>
      </c>
      <c r="AF31" s="9" t="str">
        <f>'黃佳琪'!$F$8</f>
        <v>時尚二甲
時尚產業概論</v>
      </c>
      <c r="AG31" s="9" t="str">
        <f>'黃佳琪'!$F$9</f>
        <v>時尚二甲
時尚產業概論</v>
      </c>
      <c r="AH31" s="9" t="str">
        <f>'黃佳琪'!$F$10</f>
        <v>時尚二甲
美容與衛生</v>
      </c>
      <c r="AI31" s="9">
        <f>'黃佳琪'!$F$11</f>
        <v>0</v>
      </c>
      <c r="AJ31" s="9" t="str">
        <f>'黃佳琪'!$G$4</f>
        <v>時尚一/幼保一
照服一
家政概論</v>
      </c>
      <c r="AK31" s="9" t="str">
        <f>'黃佳琪'!$G$5</f>
        <v>時尚一/幼保一
照服一
家政行職業衛生與安全</v>
      </c>
      <c r="AL31" s="9">
        <f>'黃佳琪'!$G$6</f>
        <v>0</v>
      </c>
      <c r="AM31" s="9">
        <f>'黃佳琪'!$G$7</f>
        <v>0</v>
      </c>
      <c r="AN31" s="9" t="str">
        <f>'黃佳琪'!$G$8</f>
        <v>班會</v>
      </c>
      <c r="AO31" s="9" t="str">
        <f>'黃佳琪'!$G$9</f>
        <v>社團</v>
      </c>
      <c r="AP31" s="9">
        <f>'黃佳琪'!$G$10</f>
        <v>0</v>
      </c>
      <c r="AQ31" s="9">
        <f>'黃佳琪'!$G$11</f>
        <v>0</v>
      </c>
    </row>
    <row r="32" spans="1:43" ht="63" customHeight="1">
      <c r="A32" s="108" t="s">
        <v>228</v>
      </c>
      <c r="B32" s="12" t="s">
        <v>215</v>
      </c>
      <c r="C32" s="15" t="s">
        <v>206</v>
      </c>
      <c r="D32" s="13" t="str">
        <f>'廖靜嬋'!$C$4</f>
        <v>職能二甲
班會</v>
      </c>
      <c r="E32" s="13">
        <f>'廖靜嬋'!$C$5</f>
        <v>0</v>
      </c>
      <c r="F32" s="13">
        <f>'廖靜嬋'!$C$6</f>
        <v>0</v>
      </c>
      <c r="G32" s="13">
        <f>'廖靜嬋'!$C$7</f>
        <v>0</v>
      </c>
      <c r="H32" s="13" t="str">
        <f>'廖靜嬋'!$C$8</f>
        <v>職能二甲
美髮實務</v>
      </c>
      <c r="I32" s="9" t="str">
        <f>'廖靜嬋'!$C$9</f>
        <v>職能二甲
美髮實務</v>
      </c>
      <c r="J32" s="9" t="str">
        <f>'廖靜嬋'!$C$10</f>
        <v>職能二甲
美髮實務</v>
      </c>
      <c r="K32" s="9">
        <f>'廖靜嬋'!$C$11</f>
        <v>0</v>
      </c>
      <c r="L32" s="9" t="str">
        <f>'廖靜嬋'!$D$4</f>
        <v>職能三甲
烘焙專業實習</v>
      </c>
      <c r="M32" s="9" t="str">
        <f>'廖靜嬋'!$D$5</f>
        <v>職能三甲
烘焙專業實習</v>
      </c>
      <c r="N32" s="9" t="str">
        <f>'廖靜嬋'!$D$6</f>
        <v>職能三甲
烘焙專業實習</v>
      </c>
      <c r="O32" s="9" t="str">
        <f>'廖靜嬋'!$D$7</f>
        <v>職能三甲
烘焙專業實習</v>
      </c>
      <c r="P32" s="9">
        <f>'廖靜嬋'!$D$8</f>
        <v>0</v>
      </c>
      <c r="Q32" s="9">
        <f>'廖靜嬋'!$D$9</f>
        <v>0</v>
      </c>
      <c r="R32" s="9">
        <f>'廖靜嬋'!$D$10</f>
        <v>0</v>
      </c>
      <c r="S32" s="9">
        <f>'廖靜嬋'!$D$11</f>
        <v>0</v>
      </c>
      <c r="T32" s="9">
        <f>'廖靜嬋'!$E$4</f>
        <v>0</v>
      </c>
      <c r="U32" s="9">
        <f>'廖靜嬋'!$E$5</f>
        <v>0</v>
      </c>
      <c r="V32" s="9">
        <f>'廖靜嬋'!$E$6</f>
        <v>0</v>
      </c>
      <c r="W32" s="9">
        <f>'廖靜嬋'!$E$7</f>
        <v>0</v>
      </c>
      <c r="X32" s="9" t="str">
        <f>'廖靜嬋'!$E$8</f>
        <v>職能三甲
飲調實務</v>
      </c>
      <c r="Y32" s="9" t="str">
        <f>'廖靜嬋'!$E$9</f>
        <v>職能三甲
飲調實務</v>
      </c>
      <c r="Z32" s="9" t="str">
        <f>'廖靜嬋'!$E$10</f>
        <v>職能三甲
飲調實務</v>
      </c>
      <c r="AA32" s="9">
        <f>'廖靜嬋'!$E$11</f>
        <v>0</v>
      </c>
      <c r="AB32" s="9">
        <f>'廖靜嬋'!$F$4</f>
        <v>0</v>
      </c>
      <c r="AC32" s="9">
        <f>'廖靜嬋'!$F$5</f>
        <v>0</v>
      </c>
      <c r="AD32" s="9">
        <f>'廖靜嬋'!$F$6</f>
        <v>0</v>
      </c>
      <c r="AE32" s="9">
        <f>'廖靜嬋'!$F$7</f>
        <v>0</v>
      </c>
      <c r="AF32" s="9" t="str">
        <f>'廖靜嬋'!$F$8</f>
        <v>職能二甲
汽車美容實務</v>
      </c>
      <c r="AG32" s="9" t="str">
        <f>'廖靜嬋'!$F$9</f>
        <v>職能二甲
汽車美容實務</v>
      </c>
      <c r="AH32" s="9" t="str">
        <f>'廖靜嬋'!$F$10</f>
        <v>職能二甲
汽車美容實務</v>
      </c>
      <c r="AI32" s="9">
        <f>'廖靜嬋'!$F$11</f>
        <v>0</v>
      </c>
      <c r="AJ32" s="9" t="str">
        <f>'廖靜嬋'!$G$4</f>
        <v>職能二甲
職場實習</v>
      </c>
      <c r="AK32" s="9" t="str">
        <f>'廖靜嬋'!$G$5</f>
        <v>職能二甲
職場實習</v>
      </c>
      <c r="AL32" s="9" t="str">
        <f>'廖靜嬋'!$G$6</f>
        <v>職能二甲
職場實習</v>
      </c>
      <c r="AM32" s="9" t="str">
        <f>'廖靜嬋'!$G$7</f>
        <v>職能二甲
職場實習</v>
      </c>
      <c r="AN32" s="9" t="str">
        <f>'廖靜嬋'!$G$8</f>
        <v>職能二甲
職場實習</v>
      </c>
      <c r="AO32" s="9" t="str">
        <f>'廖靜嬋'!$G$9</f>
        <v>職能二甲
職場實習</v>
      </c>
      <c r="AP32" s="9" t="str">
        <f>'廖靜嬋'!$G$10</f>
        <v>職能二甲
職場實習</v>
      </c>
      <c r="AQ32" s="9">
        <f>'廖靜嬋'!$G$11</f>
        <v>0</v>
      </c>
    </row>
    <row r="33" spans="1:43" ht="49.5" customHeight="1">
      <c r="A33" s="108" t="s">
        <v>228</v>
      </c>
      <c r="B33" s="12" t="s">
        <v>217</v>
      </c>
      <c r="C33" s="15" t="s">
        <v>78</v>
      </c>
      <c r="D33" s="13" t="str">
        <f>'施春娥'!$C$4</f>
        <v>職能三甲
班會</v>
      </c>
      <c r="E33" s="13" t="str">
        <f>'施春娥'!$C$5</f>
        <v>職能三甲
體育</v>
      </c>
      <c r="F33" s="13" t="str">
        <f>'施春娥'!$C$6</f>
        <v>職能三甲
綜合活動</v>
      </c>
      <c r="G33" s="13" t="str">
        <f>'施春娥'!$C$7</f>
        <v>職能三甲
綜合活動</v>
      </c>
      <c r="H33" s="13">
        <f>'施春娥'!$C$8</f>
        <v>0</v>
      </c>
      <c r="I33" s="9">
        <f>'施春娥'!$C$9</f>
        <v>0</v>
      </c>
      <c r="J33" s="9">
        <f>'施春娥'!$C$10</f>
        <v>0</v>
      </c>
      <c r="K33" s="9">
        <f>'施春娥'!$C$11</f>
        <v>0</v>
      </c>
      <c r="L33" s="9">
        <f>'施春娥'!$D$4</f>
        <v>0</v>
      </c>
      <c r="M33" s="9">
        <f>'施春娥'!$D$5</f>
        <v>0</v>
      </c>
      <c r="N33" s="9">
        <f>'施春娥'!$D$6</f>
        <v>0</v>
      </c>
      <c r="O33" s="9">
        <f>'施春娥'!$D$7</f>
        <v>0</v>
      </c>
      <c r="P33" s="9">
        <f>'施春娥'!$D$8</f>
        <v>0</v>
      </c>
      <c r="Q33" s="9">
        <f>'施春娥'!$D$9</f>
        <v>0</v>
      </c>
      <c r="R33" s="9" t="str">
        <f>'施春娥'!$D$10</f>
        <v>職能三甲
體育</v>
      </c>
      <c r="S33" s="9">
        <f>'施春娥'!$D$11</f>
        <v>0</v>
      </c>
      <c r="T33" s="9">
        <f>'施春娥'!$E$4</f>
        <v>0</v>
      </c>
      <c r="U33" s="9">
        <f>'施春娥'!$E$5</f>
        <v>0</v>
      </c>
      <c r="V33" s="9">
        <f>'施春娥'!$E$6</f>
        <v>0</v>
      </c>
      <c r="W33" s="9">
        <f>'施春娥'!$E$7</f>
        <v>0</v>
      </c>
      <c r="X33" s="9">
        <f>'施春娥'!$E$8</f>
        <v>0</v>
      </c>
      <c r="Y33" s="9" t="str">
        <f>'施春娥'!$E$9</f>
        <v>初三甲
體育</v>
      </c>
      <c r="Z33" s="9" t="str">
        <f>'施春娥'!$E$10</f>
        <v>初三甲
體育</v>
      </c>
      <c r="AA33" s="9">
        <f>'施春娥'!$E$11</f>
        <v>0</v>
      </c>
      <c r="AB33" s="9" t="str">
        <f>'施春娥'!$F$4</f>
        <v>職能三甲
職場實習</v>
      </c>
      <c r="AC33" s="9" t="str">
        <f>'施春娥'!$F$5</f>
        <v>職能三甲
職場實習</v>
      </c>
      <c r="AD33" s="9" t="str">
        <f>'施春娥'!$F$6</f>
        <v>職能三甲
職場實習</v>
      </c>
      <c r="AE33" s="9" t="str">
        <f>'施春娥'!$F$7</f>
        <v>職能三甲
職場實習</v>
      </c>
      <c r="AF33" s="9">
        <f>'施春娥'!$F$8</f>
        <v>0</v>
      </c>
      <c r="AG33" s="9">
        <f>'施春娥'!$F$9</f>
        <v>0</v>
      </c>
      <c r="AH33" s="9">
        <f>'施春娥'!$F$10</f>
        <v>0</v>
      </c>
      <c r="AI33" s="9">
        <f>'施春娥'!$F$11</f>
        <v>0</v>
      </c>
      <c r="AJ33" s="9" t="str">
        <f>'施春娥'!$G$4</f>
        <v>職能三甲
職場實習</v>
      </c>
      <c r="AK33" s="9" t="str">
        <f>'施春娥'!$G$5</f>
        <v>職能三甲
職場實習</v>
      </c>
      <c r="AL33" s="9" t="str">
        <f>'施春娥'!$G$6</f>
        <v>職能三甲
職場實習</v>
      </c>
      <c r="AM33" s="9" t="str">
        <f>'施春娥'!$G$7</f>
        <v>職能三甲
職場實習</v>
      </c>
      <c r="AN33" s="9" t="str">
        <f>'施春娥'!$G$8</f>
        <v>職能三甲
職場實習</v>
      </c>
      <c r="AO33" s="9" t="str">
        <f>'施春娥'!$G$9</f>
        <v>職能三甲
職場實習</v>
      </c>
      <c r="AP33" s="9" t="str">
        <f>'施春娥'!$G$10</f>
        <v>職能三甲
職場實習</v>
      </c>
      <c r="AQ33" s="9">
        <f>'施春娥'!$G$11</f>
        <v>0</v>
      </c>
    </row>
    <row r="34" spans="1:43" ht="67.5" customHeight="1">
      <c r="A34" s="108" t="s">
        <v>228</v>
      </c>
      <c r="B34" s="12" t="s">
        <v>90</v>
      </c>
      <c r="C34" s="15" t="s">
        <v>105</v>
      </c>
      <c r="D34" s="13">
        <f>'蔡毓娟'!$C$4</f>
        <v>0</v>
      </c>
      <c r="E34" s="13">
        <f>'蔡毓娟'!$C$5</f>
        <v>0</v>
      </c>
      <c r="F34" s="13">
        <f>'蔡毓娟'!$C$6</f>
        <v>0</v>
      </c>
      <c r="G34" s="13">
        <f>'蔡毓娟'!$C$7</f>
        <v>0</v>
      </c>
      <c r="H34" s="13">
        <f>'蔡毓娟'!$C$8</f>
        <v>0</v>
      </c>
      <c r="I34" s="9">
        <f>'蔡毓娟'!$C$9</f>
        <v>0</v>
      </c>
      <c r="J34" s="9">
        <f>'蔡毓娟'!$C$10</f>
        <v>0</v>
      </c>
      <c r="K34" s="9">
        <f>'蔡毓娟'!$C$11</f>
        <v>0</v>
      </c>
      <c r="L34" s="9">
        <f>'蔡毓娟'!$D$4</f>
        <v>0</v>
      </c>
      <c r="M34" s="9">
        <f>'蔡毓娟'!$D$5</f>
        <v>0</v>
      </c>
      <c r="N34" s="9" t="str">
        <f>'蔡毓娟'!$D$6</f>
        <v>職能一甲
特殊需求領域</v>
      </c>
      <c r="O34" s="9" t="str">
        <f>'蔡毓娟'!$D$7</f>
        <v>職能一甲
特殊需求領域</v>
      </c>
      <c r="P34" s="9">
        <f>'蔡毓娟'!$D$8</f>
        <v>0</v>
      </c>
      <c r="Q34" s="9">
        <f>'蔡毓娟'!$D$9</f>
        <v>0</v>
      </c>
      <c r="R34" s="9">
        <f>'蔡毓娟'!$D$10</f>
        <v>0</v>
      </c>
      <c r="S34" s="9">
        <f>'蔡毓娟'!$D$11</f>
        <v>0</v>
      </c>
      <c r="T34" s="9">
        <f>'蔡毓娟'!$E$4</f>
        <v>0</v>
      </c>
      <c r="U34" s="9">
        <f>'蔡毓娟'!$E$5</f>
        <v>0</v>
      </c>
      <c r="V34" s="9">
        <f>'蔡毓娟'!$E$6</f>
        <v>0</v>
      </c>
      <c r="W34" s="9">
        <f>'蔡毓娟'!$E$7</f>
        <v>0</v>
      </c>
      <c r="X34" s="9" t="str">
        <f>'蔡毓娟'!$E$8</f>
        <v>職能二甲
環境服務實習</v>
      </c>
      <c r="Y34" s="9" t="str">
        <f>'蔡毓娟'!$E$9</f>
        <v>職能二甲
環境服務實習</v>
      </c>
      <c r="Z34" s="9" t="str">
        <f>'蔡毓娟'!$E$10</f>
        <v>職能二甲
環境服務實習</v>
      </c>
      <c r="AA34" s="9">
        <f>'蔡毓娟'!$E$11</f>
        <v>0</v>
      </c>
      <c r="AB34" s="9">
        <f>'蔡毓娟'!$F$4</f>
        <v>0</v>
      </c>
      <c r="AC34" s="9">
        <f>'蔡毓娟'!$F$5</f>
        <v>0</v>
      </c>
      <c r="AD34" s="9">
        <f>'蔡毓娟'!$F$6</f>
        <v>0</v>
      </c>
      <c r="AE34" s="9">
        <f>'蔡毓娟'!$F$7</f>
        <v>0</v>
      </c>
      <c r="AF34" s="9" t="str">
        <f>'蔡毓娟'!$F$8</f>
        <v>職能一甲
陶瓷實習</v>
      </c>
      <c r="AG34" s="9" t="str">
        <f>'蔡毓娟'!$F$9</f>
        <v>職能一甲
陶瓷實習</v>
      </c>
      <c r="AH34" s="9" t="str">
        <f>'蔡毓娟'!$F$10</f>
        <v>職能一甲
家政</v>
      </c>
      <c r="AI34" s="9">
        <f>'蔡毓娟'!$F$11</f>
        <v>0</v>
      </c>
      <c r="AJ34" s="9">
        <f>'蔡毓娟'!$G$4</f>
        <v>0</v>
      </c>
      <c r="AK34" s="9">
        <f>'蔡毓娟'!$G$5</f>
        <v>0</v>
      </c>
      <c r="AL34" s="9">
        <f>'蔡毓娟'!$G$6</f>
        <v>0</v>
      </c>
      <c r="AM34" s="9">
        <f>'蔡毓娟'!$G$7</f>
        <v>0</v>
      </c>
      <c r="AN34" s="9" t="str">
        <f>'蔡毓娟'!$G$8</f>
        <v>職能一甲
清潔專業實務</v>
      </c>
      <c r="AO34" s="9" t="str">
        <f>'蔡毓娟'!$G$9</f>
        <v>職能一甲
清潔專業實務</v>
      </c>
      <c r="AP34" s="9" t="str">
        <f>'蔡毓娟'!$G$10</f>
        <v>職能一甲
清潔專業實務</v>
      </c>
      <c r="AQ34" s="9">
        <f>'蔡毓娟'!$G$11</f>
        <v>0</v>
      </c>
    </row>
    <row r="35" spans="1:43" ht="49.5" customHeight="1">
      <c r="A35" s="108" t="s">
        <v>228</v>
      </c>
      <c r="B35" s="12" t="s">
        <v>90</v>
      </c>
      <c r="C35" s="15" t="s">
        <v>91</v>
      </c>
      <c r="D35" s="13">
        <f>'陳嘉弘'!$C$4</f>
        <v>0</v>
      </c>
      <c r="E35" s="13">
        <f>'陳嘉弘'!$C$5</f>
        <v>0</v>
      </c>
      <c r="F35" s="13">
        <f>'陳嘉弘'!$C$6</f>
        <v>0</v>
      </c>
      <c r="G35" s="13">
        <f>'陳嘉弘'!$C$7</f>
        <v>0</v>
      </c>
      <c r="H35" s="13" t="str">
        <f>'陳嘉弘'!$C$8</f>
        <v>職能三甲
特殊需求領域</v>
      </c>
      <c r="I35" s="9" t="str">
        <f>'陳嘉弘'!$C$9</f>
        <v>職能三甲
特殊需求領域</v>
      </c>
      <c r="J35" s="9">
        <f>'陳嘉弘'!$C$10</f>
        <v>0</v>
      </c>
      <c r="K35" s="9">
        <f>'陳嘉弘'!$C$11</f>
        <v>0</v>
      </c>
      <c r="L35" s="9" t="str">
        <f>'陳嘉弘'!$D$4</f>
        <v>職能一甲
數學</v>
      </c>
      <c r="M35" s="9" t="str">
        <f>'陳嘉弘'!$D$5</f>
        <v>職能一甲
數學</v>
      </c>
      <c r="N35" s="9">
        <f>'陳嘉弘'!$D$6</f>
        <v>0</v>
      </c>
      <c r="O35" s="9">
        <f>'陳嘉弘'!$D$7</f>
        <v>0</v>
      </c>
      <c r="P35" s="9" t="str">
        <f>'陳嘉弘'!$D$8</f>
        <v>職能三甲
單車修護實務</v>
      </c>
      <c r="Q35" s="9" t="str">
        <f>'陳嘉弘'!$D$9</f>
        <v>職能三甲
單車修護實務</v>
      </c>
      <c r="R35" s="9">
        <f>'陳嘉弘'!$D$10</f>
        <v>0</v>
      </c>
      <c r="S35" s="9">
        <f>'陳嘉弘'!$D$11</f>
        <v>0</v>
      </c>
      <c r="T35" s="9">
        <f>'陳嘉弘'!$E$4</f>
        <v>0</v>
      </c>
      <c r="U35" s="9">
        <f>'陳嘉弘'!$E$5</f>
        <v>0</v>
      </c>
      <c r="V35" s="9">
        <f>'陳嘉弘'!$E$6</f>
        <v>0</v>
      </c>
      <c r="W35" s="9">
        <f>'陳嘉弘'!$E$7</f>
        <v>0</v>
      </c>
      <c r="X35" s="9">
        <f>'陳嘉弘'!$E$8</f>
        <v>0</v>
      </c>
      <c r="Y35" s="9">
        <f>'陳嘉弘'!$E$9</f>
        <v>0</v>
      </c>
      <c r="Z35" s="9">
        <f>'陳嘉弘'!$E$10</f>
        <v>0</v>
      </c>
      <c r="AA35" s="9">
        <f>'陳嘉弘'!$E$11</f>
        <v>0</v>
      </c>
      <c r="AB35" s="9" t="str">
        <f>'陳嘉弘'!$F$4</f>
        <v>職能二甲
地理</v>
      </c>
      <c r="AC35" s="9" t="str">
        <f>'陳嘉弘'!$F$5</f>
        <v>職能二甲
門市服務實務</v>
      </c>
      <c r="AD35" s="9" t="str">
        <f>'陳嘉弘'!$F$6</f>
        <v>職能二甲
門市服務實務</v>
      </c>
      <c r="AE35" s="9" t="str">
        <f>'陳嘉弘'!$F$7</f>
        <v>職能二甲
門市服務實務</v>
      </c>
      <c r="AF35" s="9">
        <f>'陳嘉弘'!$F$8</f>
        <v>0</v>
      </c>
      <c r="AG35" s="9">
        <f>'陳嘉弘'!$F$9</f>
        <v>0</v>
      </c>
      <c r="AH35" s="9">
        <f>'陳嘉弘'!$F$10</f>
        <v>0</v>
      </c>
      <c r="AI35" s="9">
        <f>'陳嘉弘'!$F$11</f>
        <v>0</v>
      </c>
      <c r="AJ35" s="9" t="str">
        <f>'陳嘉弘'!$G$4</f>
        <v>職能二甲
職場實習</v>
      </c>
      <c r="AK35" s="9" t="str">
        <f>'陳嘉弘'!$G$5</f>
        <v>職能二甲
職場實習</v>
      </c>
      <c r="AL35" s="9" t="str">
        <f>'陳嘉弘'!$G$6</f>
        <v>職能二甲
職場實習</v>
      </c>
      <c r="AM35" s="9" t="str">
        <f>'陳嘉弘'!$G$7</f>
        <v>職能二甲
職場實習</v>
      </c>
      <c r="AN35" s="9" t="str">
        <f>'陳嘉弘'!$G$8</f>
        <v>職能二甲
職場實習</v>
      </c>
      <c r="AO35" s="9" t="str">
        <f>'陳嘉弘'!$G$9</f>
        <v>職能二甲
職場實習</v>
      </c>
      <c r="AP35" s="9" t="str">
        <f>'陳嘉弘'!$G$10</f>
        <v>職能二甲
職場實習</v>
      </c>
      <c r="AQ35" s="9">
        <f>'陳嘉弘'!$G$11</f>
        <v>0</v>
      </c>
    </row>
    <row r="36" spans="1:43" ht="64.5" customHeight="1">
      <c r="A36" s="108" t="s">
        <v>228</v>
      </c>
      <c r="B36" s="12" t="s">
        <v>90</v>
      </c>
      <c r="C36" s="15" t="s">
        <v>83</v>
      </c>
      <c r="D36" s="13" t="str">
        <f>'陳鴻任'!$C$4</f>
        <v>職能一甲
班會</v>
      </c>
      <c r="E36" s="13" t="str">
        <f>'陳鴻任'!$C$5</f>
        <v>職能一甲
綜合活動</v>
      </c>
      <c r="F36" s="13" t="str">
        <f>'陳鴻任'!$C$6</f>
        <v>職能一甲
綜合活動</v>
      </c>
      <c r="G36" s="13" t="str">
        <f>'陳鴻任'!$C$7</f>
        <v>職能一甲
歷史</v>
      </c>
      <c r="H36" s="13">
        <f>'陳鴻任'!$C$8</f>
        <v>0</v>
      </c>
      <c r="I36" s="9">
        <f>'陳鴻任'!$C$9</f>
        <v>0</v>
      </c>
      <c r="J36" s="9">
        <f>'陳鴻任'!$C$10</f>
        <v>0</v>
      </c>
      <c r="K36" s="9">
        <f>'陳鴻任'!$C$11</f>
        <v>0</v>
      </c>
      <c r="L36" s="9" t="str">
        <f>'陳鴻任'!$D$4</f>
        <v>美工三甲
陶瓷技法實習
(陶工場)</v>
      </c>
      <c r="M36" s="9" t="str">
        <f>'陳鴻任'!$D$5</f>
        <v>美工三甲
陶瓷技法實習
(陶工場)</v>
      </c>
      <c r="N36" s="9" t="str">
        <f>'陳鴻任'!$D$6</f>
        <v>美工三甲
陶瓷技法實習
(陶工場)</v>
      </c>
      <c r="O36" s="9">
        <f>'陳鴻任'!$D$7</f>
        <v>0</v>
      </c>
      <c r="P36" s="9" t="str">
        <f>'陳鴻任'!$D$8</f>
        <v>美工二甲
傢俱設計
(木工場)</v>
      </c>
      <c r="Q36" s="9" t="str">
        <f>'陳鴻任'!$D$9</f>
        <v>美工二甲
傢俱設計
(木工場)</v>
      </c>
      <c r="R36" s="9" t="str">
        <f>'陳鴻任'!$D$10</f>
        <v>美工二甲
傢俱設計
(木工場)</v>
      </c>
      <c r="S36" s="9">
        <f>'陳鴻任'!$D$11</f>
        <v>0</v>
      </c>
      <c r="T36" s="9">
        <f>'陳鴻任'!$E$4</f>
        <v>0</v>
      </c>
      <c r="U36" s="9">
        <f>'陳鴻任'!$E$5</f>
        <v>0</v>
      </c>
      <c r="V36" s="9">
        <f>'陳鴻任'!$E$6</f>
        <v>0</v>
      </c>
      <c r="W36" s="9">
        <f>'陳鴻任'!$E$7</f>
        <v>0</v>
      </c>
      <c r="X36" s="9">
        <f>'陳鴻任'!$E$8</f>
        <v>0</v>
      </c>
      <c r="Y36" s="9">
        <f>'陳鴻任'!$E$9</f>
        <v>0</v>
      </c>
      <c r="Z36" s="9">
        <f>'陳鴻任'!$E$10</f>
        <v>0</v>
      </c>
      <c r="AA36" s="9">
        <f>'陳鴻任'!$E$11</f>
        <v>0</v>
      </c>
      <c r="AB36" s="9">
        <f>'陳鴻任'!$F$4</f>
        <v>0</v>
      </c>
      <c r="AC36" s="9" t="str">
        <f>'陳鴻任'!$F$5</f>
        <v>職能二甲
門市服務概論</v>
      </c>
      <c r="AD36" s="9" t="str">
        <f>'陳鴻任'!$F$6</f>
        <v>職能二甲
門市服務概論</v>
      </c>
      <c r="AE36" s="9" t="str">
        <f>'陳鴻任'!$F$7</f>
        <v>職能二甲
門市服務概論</v>
      </c>
      <c r="AF36" s="9" t="str">
        <f>'陳鴻任'!$F$8</f>
        <v>職能一甲
陶瓷實習</v>
      </c>
      <c r="AG36" s="9" t="str">
        <f>'陳鴻任'!$F$9</f>
        <v>職能一甲
陶瓷實習</v>
      </c>
      <c r="AH36" s="9">
        <f>'陳鴻任'!$F$10</f>
        <v>0</v>
      </c>
      <c r="AI36" s="9">
        <f>'陳鴻任'!$F$11</f>
        <v>0</v>
      </c>
      <c r="AJ36" s="9">
        <f>'陳鴻任'!$G$4</f>
        <v>0</v>
      </c>
      <c r="AK36" s="9">
        <f>'陳鴻任'!$G$5</f>
        <v>0</v>
      </c>
      <c r="AL36" s="9" t="str">
        <f>'陳鴻任'!$G$6</f>
        <v>美工二甲
陶瓷技法實習</v>
      </c>
      <c r="AM36" s="9" t="str">
        <f>'陳鴻任'!$G$7</f>
        <v>美工二甲
陶瓷技法實習</v>
      </c>
      <c r="AN36" s="9" t="str">
        <f>'陳鴻任'!$G$8</f>
        <v>職能三甲
職場實習</v>
      </c>
      <c r="AO36" s="9" t="str">
        <f>'陳鴻任'!$G$9</f>
        <v>職能三甲
職場實習</v>
      </c>
      <c r="AP36" s="9" t="str">
        <f>'陳鴻任'!$G$10</f>
        <v>職能三甲
職場實習</v>
      </c>
      <c r="AQ36" s="9">
        <f>'陳鴻任'!$G$11</f>
        <v>0</v>
      </c>
    </row>
    <row r="37" spans="1:43" ht="52.5" customHeight="1">
      <c r="A37" s="108" t="s">
        <v>228</v>
      </c>
      <c r="B37" s="12" t="s">
        <v>122</v>
      </c>
      <c r="C37" s="16" t="s">
        <v>121</v>
      </c>
      <c r="D37" s="24">
        <f>'吳昭瑢'!$C$4</f>
        <v>0</v>
      </c>
      <c r="E37" s="24">
        <f>'吳昭瑢'!$C$5</f>
        <v>0</v>
      </c>
      <c r="F37" s="24">
        <f>'吳昭瑢'!$C$6</f>
        <v>0</v>
      </c>
      <c r="G37" s="24">
        <f>'吳昭瑢'!$C$7</f>
        <v>0</v>
      </c>
      <c r="H37" s="24">
        <f>'吳昭瑢'!$C$8</f>
        <v>0</v>
      </c>
      <c r="I37" s="24">
        <f>'吳昭瑢'!$C$9</f>
        <v>0</v>
      </c>
      <c r="J37" s="24">
        <f>'吳昭瑢'!$C$10</f>
        <v>0</v>
      </c>
      <c r="K37" s="24">
        <f>'吳昭瑢'!$C$11</f>
        <v>0</v>
      </c>
      <c r="L37" s="24">
        <f>'吳昭瑢'!$D$4</f>
        <v>0</v>
      </c>
      <c r="M37" s="24">
        <f>'吳昭瑢'!$D$5</f>
        <v>0</v>
      </c>
      <c r="N37" s="24">
        <f>'吳昭瑢'!$D$6</f>
        <v>0</v>
      </c>
      <c r="O37" s="24">
        <f>'吳昭瑢'!$D$7</f>
        <v>0</v>
      </c>
      <c r="P37" s="24">
        <f>'吳昭瑢'!$D$8</f>
        <v>0</v>
      </c>
      <c r="Q37" s="24">
        <f>'吳昭瑢'!$D$9</f>
        <v>0</v>
      </c>
      <c r="R37" s="24">
        <f>'吳昭瑢'!$D$10</f>
        <v>0</v>
      </c>
      <c r="S37" s="24">
        <f>'吳昭瑢'!$D$11</f>
        <v>0</v>
      </c>
      <c r="T37" s="24" t="str">
        <f>'吳昭瑢'!$E$4</f>
        <v>職能三甲
英文</v>
      </c>
      <c r="U37" s="24" t="str">
        <f>'吳昭瑢'!$E$5</f>
        <v>職能三甲
英文</v>
      </c>
      <c r="V37" s="9">
        <f>'吳昭瑢'!$E$6</f>
        <v>0</v>
      </c>
      <c r="W37" s="9">
        <f>'吳昭瑢'!$E$7</f>
        <v>0</v>
      </c>
      <c r="X37" s="24">
        <f>'吳昭瑢'!$E$8</f>
        <v>0</v>
      </c>
      <c r="Y37" s="24">
        <f>'吳昭瑢'!$E$9</f>
        <v>0</v>
      </c>
      <c r="Z37" s="24">
        <f>'吳昭瑢'!$E$10</f>
        <v>0</v>
      </c>
      <c r="AA37" s="24">
        <f>'吳昭瑢'!$E$11</f>
        <v>0</v>
      </c>
      <c r="AB37" s="9" t="str">
        <f>'吳昭瑢'!$F$4</f>
        <v>職能三甲
職場實習</v>
      </c>
      <c r="AC37" s="9" t="str">
        <f>'吳昭瑢'!$F$5</f>
        <v>職能三甲
職場實習</v>
      </c>
      <c r="AD37" s="9" t="str">
        <f>'吳昭瑢'!$F$6</f>
        <v>職能三甲
職場實習</v>
      </c>
      <c r="AE37" s="9" t="str">
        <f>'吳昭瑢'!$F$7</f>
        <v>職能三甲
職場實習</v>
      </c>
      <c r="AF37" s="24">
        <f>'吳昭瑢'!$F$8</f>
        <v>0</v>
      </c>
      <c r="AG37" s="24">
        <f>'吳昭瑢'!$F$9</f>
        <v>0</v>
      </c>
      <c r="AH37" s="24">
        <f>'吳昭瑢'!$F$10</f>
        <v>0</v>
      </c>
      <c r="AI37" s="24">
        <f>'吳昭瑢'!$F$11</f>
        <v>0</v>
      </c>
      <c r="AJ37" s="9">
        <f>'吳昭瑢'!$G$4</f>
        <v>0</v>
      </c>
      <c r="AK37" s="9">
        <f>'吳昭瑢'!$G$5</f>
        <v>0</v>
      </c>
      <c r="AL37" s="9">
        <f>'吳昭瑢'!$G$6</f>
        <v>0</v>
      </c>
      <c r="AM37" s="9">
        <f>'吳昭瑢'!$G$7</f>
        <v>0</v>
      </c>
      <c r="AN37" s="24">
        <f>'吳昭瑢'!$G$8</f>
        <v>0</v>
      </c>
      <c r="AO37" s="24">
        <f>'吳昭瑢'!$G$9</f>
        <v>0</v>
      </c>
      <c r="AP37" s="24">
        <f>'吳昭瑢'!$G$10</f>
        <v>0</v>
      </c>
      <c r="AQ37" s="24">
        <f>'吳昭瑢'!$G$11</f>
        <v>0</v>
      </c>
    </row>
    <row r="38" spans="1:43" ht="49.5" customHeight="1">
      <c r="A38" s="108" t="s">
        <v>228</v>
      </c>
      <c r="B38" s="12" t="s">
        <v>90</v>
      </c>
      <c r="C38" s="15" t="s">
        <v>374</v>
      </c>
      <c r="D38" s="13">
        <f>'陳宏睿'!$C$4</f>
        <v>0</v>
      </c>
      <c r="E38" s="13">
        <f>'陳宏睿'!$C$5</f>
        <v>0</v>
      </c>
      <c r="F38" s="13">
        <f>'陳宏睿'!$C$6</f>
        <v>0</v>
      </c>
      <c r="G38" s="13">
        <f>'陳宏睿'!$C$7</f>
        <v>0</v>
      </c>
      <c r="H38" s="13">
        <f>'陳宏睿'!$C$8</f>
        <v>0</v>
      </c>
      <c r="I38" s="9">
        <f>'陳宏睿'!$C$9</f>
        <v>0</v>
      </c>
      <c r="J38" s="9">
        <f>'陳宏睿'!$C$10</f>
        <v>0</v>
      </c>
      <c r="K38" s="9">
        <f>'陳宏睿'!$C$11</f>
        <v>0</v>
      </c>
      <c r="L38" s="9">
        <f>'陳宏睿'!$D$4</f>
        <v>0</v>
      </c>
      <c r="M38" s="9">
        <f>'陳宏睿'!$D$5</f>
        <v>0</v>
      </c>
      <c r="N38" s="9">
        <f>'陳宏睿'!$D$6</f>
        <v>0</v>
      </c>
      <c r="O38" s="9">
        <f>'陳宏睿'!$D$7</f>
        <v>0</v>
      </c>
      <c r="P38" s="9">
        <f>'陳宏睿'!$D$8</f>
        <v>0</v>
      </c>
      <c r="Q38" s="9">
        <f>'陳宏睿'!$D$9</f>
        <v>0</v>
      </c>
      <c r="R38" s="9">
        <f>'陳宏睿'!$D$10</f>
        <v>0</v>
      </c>
      <c r="S38" s="9">
        <f>'陳宏睿'!$D$11</f>
        <v>0</v>
      </c>
      <c r="T38" s="9">
        <f>'陳宏睿'!$E$4</f>
        <v>0</v>
      </c>
      <c r="U38" s="9">
        <f>'陳宏睿'!$E$5</f>
        <v>0</v>
      </c>
      <c r="V38" s="9">
        <f>'陳宏睿'!$E$6</f>
        <v>0</v>
      </c>
      <c r="W38" s="9">
        <f>'陳宏睿'!$E$7</f>
        <v>0</v>
      </c>
      <c r="X38" s="9">
        <f>'陳宏睿'!$E$8</f>
        <v>0</v>
      </c>
      <c r="Y38" s="9">
        <f>'陳宏睿'!$E$9</f>
        <v>0</v>
      </c>
      <c r="Z38" s="9">
        <f>'陳宏睿'!$E$10</f>
        <v>0</v>
      </c>
      <c r="AA38" s="9">
        <f>'陳宏睿'!$E$11</f>
        <v>0</v>
      </c>
      <c r="AB38" s="9">
        <f>'陳宏睿'!$F$4</f>
        <v>0</v>
      </c>
      <c r="AC38" s="9">
        <f>'陳宏睿'!$F$5</f>
        <v>0</v>
      </c>
      <c r="AD38" s="9">
        <f>'陳宏睿'!$F$6</f>
        <v>0</v>
      </c>
      <c r="AE38" s="9">
        <f>'陳宏睿'!$F$7</f>
        <v>0</v>
      </c>
      <c r="AF38" s="9">
        <f>'陳宏睿'!$F$8</f>
        <v>0</v>
      </c>
      <c r="AG38" s="9">
        <f>'陳宏睿'!$F$9</f>
        <v>0</v>
      </c>
      <c r="AH38" s="9">
        <f>'陳宏睿'!$F$10</f>
        <v>0</v>
      </c>
      <c r="AI38" s="9">
        <f>'陳宏睿'!$F$11</f>
        <v>0</v>
      </c>
      <c r="AJ38" s="9">
        <f>'陳宏睿'!$G$4</f>
        <v>0</v>
      </c>
      <c r="AK38" s="9">
        <f>'陳宏睿'!$G$5</f>
        <v>0</v>
      </c>
      <c r="AL38" s="9">
        <f>'陳宏睿'!$G$6</f>
        <v>0</v>
      </c>
      <c r="AM38" s="9">
        <f>'陳宏睿'!$G$7</f>
        <v>0</v>
      </c>
      <c r="AN38" s="9" t="str">
        <f>'陳宏睿'!$G$8</f>
        <v>職能一甲
清潔專業實務</v>
      </c>
      <c r="AO38" s="9" t="str">
        <f>'陳宏睿'!$G$9</f>
        <v>職能一甲
清潔專業實務</v>
      </c>
      <c r="AP38" s="9" t="str">
        <f>'陳宏睿'!$G$10</f>
        <v>職能一甲
清潔專業實務</v>
      </c>
      <c r="AQ38" s="9">
        <f>'陳宏睿'!$G$11</f>
        <v>0</v>
      </c>
    </row>
    <row r="39" spans="1:43" ht="66.75" customHeight="1">
      <c r="A39" s="108" t="s">
        <v>229</v>
      </c>
      <c r="B39" s="12" t="s">
        <v>90</v>
      </c>
      <c r="C39" s="15" t="s">
        <v>113</v>
      </c>
      <c r="D39" s="13">
        <f>'王建焜'!$C$4</f>
        <v>0</v>
      </c>
      <c r="E39" s="13">
        <f>'王建焜'!$C$5</f>
        <v>0</v>
      </c>
      <c r="F39" s="13">
        <f>'王建焜'!$C$6</f>
        <v>0</v>
      </c>
      <c r="G39" s="13">
        <f>'王建焜'!$C$7</f>
        <v>0</v>
      </c>
      <c r="H39" s="13">
        <f>'王建焜'!$C$8</f>
        <v>0</v>
      </c>
      <c r="I39" s="13">
        <f>'王建焜'!$C$9</f>
        <v>0</v>
      </c>
      <c r="J39" s="13">
        <f>'王建焜'!$C$10</f>
        <v>0</v>
      </c>
      <c r="K39" s="9">
        <f>'王建焜'!$C$11</f>
        <v>0</v>
      </c>
      <c r="L39" s="9">
        <f>'王建焜'!$D$4</f>
        <v>0</v>
      </c>
      <c r="M39" s="9">
        <f>'王建焜'!$D$5</f>
        <v>0</v>
      </c>
      <c r="N39" s="9">
        <f>'王建焜'!$D$6</f>
        <v>0</v>
      </c>
      <c r="O39" s="9">
        <f>'王建焜'!$D$7</f>
        <v>0</v>
      </c>
      <c r="P39" s="9" t="str">
        <f>'王建焜'!$D$8</f>
        <v>職能一甲
汽車美容實務</v>
      </c>
      <c r="Q39" s="9" t="str">
        <f>'王建焜'!$D$9</f>
        <v>職能一甲
汽車美容實務</v>
      </c>
      <c r="R39" s="9" t="str">
        <f>'王建焜'!$D$10</f>
        <v>職能一甲
汽車美容實務</v>
      </c>
      <c r="S39" s="9">
        <f>'王建焜'!$D$11</f>
        <v>0</v>
      </c>
      <c r="T39" s="9">
        <f>'王建焜'!$E$4</f>
        <v>0</v>
      </c>
      <c r="U39" s="9">
        <f>'王建焜'!$E$5</f>
        <v>0</v>
      </c>
      <c r="V39" s="9">
        <f>'王建焜'!$E$6</f>
        <v>0</v>
      </c>
      <c r="W39" s="9">
        <f>'王建焜'!$E$7</f>
        <v>0</v>
      </c>
      <c r="X39" s="9">
        <f>'王建焜'!$E$8</f>
        <v>0</v>
      </c>
      <c r="Y39" s="9">
        <f>'王建焜'!$E$9</f>
        <v>0</v>
      </c>
      <c r="Z39" s="9">
        <f>'王建焜'!$E$10</f>
        <v>0</v>
      </c>
      <c r="AA39" s="9">
        <f>'王建焜'!$E$11</f>
        <v>0</v>
      </c>
      <c r="AB39" s="9">
        <f>'王建焜'!$F$4</f>
        <v>0</v>
      </c>
      <c r="AC39" s="9">
        <f>'王建焜'!$F$5</f>
        <v>0</v>
      </c>
      <c r="AD39" s="9">
        <f>'王建焜'!$F$6</f>
        <v>0</v>
      </c>
      <c r="AE39" s="9">
        <f>'王建焜'!$F$7</f>
        <v>0</v>
      </c>
      <c r="AF39" s="9" t="str">
        <f>'王建焜'!$F$8</f>
        <v>職能二甲
汽車美容實務</v>
      </c>
      <c r="AG39" s="9" t="str">
        <f>'王建焜'!$F$9</f>
        <v>職能二甲
汽車美容實務</v>
      </c>
      <c r="AH39" s="9" t="str">
        <f>'王建焜'!$F$10</f>
        <v>職能二甲
汽車美容實務</v>
      </c>
      <c r="AI39" s="9">
        <f>'王建焜'!$F$11</f>
        <v>0</v>
      </c>
      <c r="AJ39" s="9">
        <f>'王建焜'!$G$4</f>
        <v>0</v>
      </c>
      <c r="AK39" s="9">
        <f>'王建焜'!$G$5</f>
        <v>0</v>
      </c>
      <c r="AL39" s="9">
        <f>'王建焜'!$G$6</f>
        <v>0</v>
      </c>
      <c r="AM39" s="9">
        <f>'王建焜'!$G$7</f>
        <v>0</v>
      </c>
      <c r="AN39" s="9">
        <f>'王建焜'!$G$8</f>
        <v>0</v>
      </c>
      <c r="AO39" s="9">
        <f>'王建焜'!$G$9</f>
        <v>0</v>
      </c>
      <c r="AP39" s="9">
        <f>'王建焜'!$G$10</f>
        <v>0</v>
      </c>
      <c r="AQ39" s="9">
        <f>'王建焜'!$G$11</f>
        <v>0</v>
      </c>
    </row>
    <row r="40" spans="1:43" ht="66.75" customHeight="1">
      <c r="A40" s="108" t="s">
        <v>229</v>
      </c>
      <c r="B40" s="12" t="s">
        <v>90</v>
      </c>
      <c r="C40" s="15" t="s">
        <v>213</v>
      </c>
      <c r="D40" s="13">
        <f>'吳雅卿'!$C$4</f>
        <v>0</v>
      </c>
      <c r="E40" s="13">
        <f>'吳雅卿'!$C$5</f>
        <v>0</v>
      </c>
      <c r="F40" s="13">
        <f>'吳雅卿'!$C$6</f>
        <v>0</v>
      </c>
      <c r="G40" s="13" t="str">
        <f>'吳雅卿'!$C$7</f>
        <v>職能二甲
音樂</v>
      </c>
      <c r="H40" s="13">
        <f>'吳雅卿'!$C$8</f>
        <v>0</v>
      </c>
      <c r="I40" s="13">
        <f>'吳雅卿'!$C$9</f>
        <v>0</v>
      </c>
      <c r="J40" s="13">
        <f>'吳雅卿'!$C$10</f>
        <v>0</v>
      </c>
      <c r="K40" s="13">
        <f>'吳雅卿'!$C$11</f>
        <v>0</v>
      </c>
      <c r="L40" s="13">
        <f>'吳雅卿'!$D$4</f>
        <v>0</v>
      </c>
      <c r="M40" s="13">
        <f>'吳雅卿'!$D$5</f>
        <v>0</v>
      </c>
      <c r="N40" s="13">
        <f>'吳雅卿'!$D$6</f>
        <v>0</v>
      </c>
      <c r="O40" s="13">
        <f>'吳雅卿'!$D$7</f>
        <v>0</v>
      </c>
      <c r="P40" s="13">
        <f>'吳雅卿'!$D$8</f>
        <v>0</v>
      </c>
      <c r="Q40" s="13">
        <f>'吳雅卿'!$D$9</f>
        <v>0</v>
      </c>
      <c r="R40" s="13">
        <f>'吳雅卿'!$D$1</f>
        <v>0</v>
      </c>
      <c r="S40" s="13">
        <f>'吳雅卿'!$D$11</f>
        <v>0</v>
      </c>
      <c r="T40" s="13">
        <f>'吳雅卿'!$E$4</f>
        <v>0</v>
      </c>
      <c r="U40" s="13">
        <f>'吳雅卿'!$E$5</f>
        <v>0</v>
      </c>
      <c r="V40" s="13">
        <f>'吳雅卿'!$E$6</f>
        <v>0</v>
      </c>
      <c r="W40" s="13">
        <f>'吳雅卿'!$E$7</f>
        <v>0</v>
      </c>
      <c r="X40" s="13">
        <f>'吳雅卿'!$E$8</f>
        <v>0</v>
      </c>
      <c r="Y40" s="13">
        <f>'吳雅卿'!$E$9</f>
        <v>0</v>
      </c>
      <c r="Z40" s="13">
        <f>'吳雅卿'!$E$10</f>
        <v>0</v>
      </c>
      <c r="AA40" s="13">
        <f>'吳雅卿'!$E$11</f>
        <v>0</v>
      </c>
      <c r="AB40" s="13">
        <f>'吳雅卿'!$F$4</f>
        <v>0</v>
      </c>
      <c r="AC40" s="13">
        <f>'吳雅卿'!$F$5</f>
        <v>0</v>
      </c>
      <c r="AD40" s="13">
        <f>'吳雅卿'!$F$6</f>
        <v>0</v>
      </c>
      <c r="AE40" s="13">
        <f>'吳雅卿'!$F$7</f>
        <v>0</v>
      </c>
      <c r="AF40" s="13">
        <f>'吳雅卿'!$F$8</f>
        <v>0</v>
      </c>
      <c r="AG40" s="13">
        <f>'吳雅卿'!$F$9</f>
        <v>0</v>
      </c>
      <c r="AH40" s="13">
        <f>'吳雅卿'!$F$10</f>
        <v>0</v>
      </c>
      <c r="AI40" s="13">
        <f>'吳雅卿'!$F$11</f>
        <v>0</v>
      </c>
      <c r="AJ40" s="13">
        <f>'吳雅卿'!$G$4</f>
        <v>0</v>
      </c>
      <c r="AK40" s="13">
        <f>'吳雅卿'!$G$5</f>
        <v>0</v>
      </c>
      <c r="AL40" s="13">
        <f>'吳雅卿'!$G$6</f>
        <v>0</v>
      </c>
      <c r="AM40" s="13">
        <f>'吳雅卿'!$G$7</f>
        <v>0</v>
      </c>
      <c r="AN40" s="13">
        <f>'吳雅卿'!$G$8</f>
        <v>0</v>
      </c>
      <c r="AO40" s="13">
        <f>'吳雅卿'!$G$9</f>
        <v>0</v>
      </c>
      <c r="AP40" s="13">
        <f>'吳雅卿'!$G$10</f>
        <v>0</v>
      </c>
      <c r="AQ40" s="13">
        <f>'吳雅卿'!$G$11</f>
        <v>0</v>
      </c>
    </row>
    <row r="41" spans="1:43" ht="66.75" customHeight="1">
      <c r="A41" s="108" t="s">
        <v>229</v>
      </c>
      <c r="B41" s="12" t="s">
        <v>90</v>
      </c>
      <c r="C41" s="15" t="s">
        <v>417</v>
      </c>
      <c r="D41" s="13">
        <f>'黃奕靜'!$C$4</f>
        <v>0</v>
      </c>
      <c r="E41" s="13">
        <f>'黃奕靜'!$C$5</f>
        <v>0</v>
      </c>
      <c r="F41" s="13">
        <f>'黃奕靜'!$C$6</f>
        <v>0</v>
      </c>
      <c r="G41" s="13">
        <f>'黃奕靜'!$C$7</f>
        <v>0</v>
      </c>
      <c r="H41" s="13">
        <f>'黃奕靜'!$C$8</f>
        <v>0</v>
      </c>
      <c r="I41" s="13">
        <f>'黃奕靜'!$C$9</f>
        <v>0</v>
      </c>
      <c r="J41" s="13">
        <f>'黃奕靜'!$C$10</f>
        <v>0</v>
      </c>
      <c r="K41" s="13">
        <f>'黃奕靜'!$C$11</f>
        <v>0</v>
      </c>
      <c r="L41" s="13">
        <f>'黃奕靜'!$D$4</f>
        <v>0</v>
      </c>
      <c r="M41" s="13">
        <f>'黃奕靜'!$D$5</f>
        <v>0</v>
      </c>
      <c r="N41" s="13">
        <f>'黃奕靜'!$D$6</f>
        <v>0</v>
      </c>
      <c r="O41" s="13">
        <f>'黃奕靜'!$D$7</f>
        <v>0</v>
      </c>
      <c r="P41" s="13">
        <f>'黃奕靜'!$D$8</f>
        <v>0</v>
      </c>
      <c r="Q41" s="13">
        <f>'黃奕靜'!$D$9</f>
        <v>0</v>
      </c>
      <c r="R41" s="13">
        <f>'黃奕靜'!$D$10</f>
        <v>0</v>
      </c>
      <c r="S41" s="13">
        <f>'黃奕靜'!$D$11</f>
        <v>0</v>
      </c>
      <c r="T41" s="13">
        <f>'黃奕靜'!$E$4</f>
        <v>0</v>
      </c>
      <c r="U41" s="13">
        <f>'黃奕靜'!$E$5</f>
        <v>0</v>
      </c>
      <c r="V41" s="13">
        <f>'黃奕靜'!$E$6</f>
        <v>0</v>
      </c>
      <c r="W41" s="13">
        <f>'黃奕靜'!$E$7</f>
        <v>0</v>
      </c>
      <c r="X41" s="13">
        <f>'黃奕靜'!$E$8</f>
        <v>0</v>
      </c>
      <c r="Y41" s="13">
        <f>'黃奕靜'!$E$9</f>
        <v>0</v>
      </c>
      <c r="Z41" s="13">
        <f>'黃奕靜'!$E$10</f>
        <v>0</v>
      </c>
      <c r="AA41" s="13">
        <f>'黃奕靜'!$E$11</f>
        <v>0</v>
      </c>
      <c r="AB41" s="13">
        <f>'黃奕靜'!$F$4</f>
        <v>0</v>
      </c>
      <c r="AC41" s="13">
        <f>'黃奕靜'!$F$5</f>
        <v>0</v>
      </c>
      <c r="AD41" s="13" t="str">
        <f>'黃奕靜'!$F$6</f>
        <v>幼保一甲
器樂</v>
      </c>
      <c r="AE41" s="13" t="str">
        <f>'黃奕靜'!$F$7</f>
        <v>幼保一甲
器樂</v>
      </c>
      <c r="AF41" s="13">
        <f>'黃奕靜'!$F$8</f>
        <v>0</v>
      </c>
      <c r="AG41" s="13">
        <f>'黃奕靜'!$F$9</f>
        <v>0</v>
      </c>
      <c r="AH41" s="13">
        <f>'黃奕靜'!$F$10</f>
        <v>0</v>
      </c>
      <c r="AI41" s="13">
        <f>'黃奕靜'!$F$11</f>
        <v>0</v>
      </c>
      <c r="AJ41" s="13">
        <f>'黃奕靜'!$G$4</f>
        <v>0</v>
      </c>
      <c r="AK41" s="13">
        <f>'黃奕靜'!$G$5</f>
        <v>0</v>
      </c>
      <c r="AL41" s="13">
        <f>'黃奕靜'!$G$6</f>
        <v>0</v>
      </c>
      <c r="AM41" s="13">
        <f>'黃奕靜'!$G$7</f>
        <v>0</v>
      </c>
      <c r="AN41" s="13">
        <f>'黃奕靜'!$G$8</f>
        <v>0</v>
      </c>
      <c r="AO41" s="13">
        <f>'黃奕靜'!$G$9</f>
        <v>0</v>
      </c>
      <c r="AP41" s="13">
        <f>'黃奕靜'!$G$10</f>
        <v>0</v>
      </c>
      <c r="AQ41" s="13">
        <f>'黃奕靜'!$G$11</f>
        <v>0</v>
      </c>
    </row>
    <row r="42" spans="1:43" ht="66.75" customHeight="1">
      <c r="A42" s="108" t="s">
        <v>229</v>
      </c>
      <c r="B42" s="12" t="s">
        <v>420</v>
      </c>
      <c r="C42" s="15" t="s">
        <v>421</v>
      </c>
      <c r="D42" s="13">
        <f>'賈佩儒'!$C$4</f>
        <v>0</v>
      </c>
      <c r="E42" s="13">
        <f>'賈佩儒'!$C$5</f>
        <v>0</v>
      </c>
      <c r="F42" s="13">
        <f>'賈佩儒'!$C$6</f>
        <v>0</v>
      </c>
      <c r="G42" s="13">
        <f>'賈佩儒'!$C$7</f>
        <v>0</v>
      </c>
      <c r="H42" s="13">
        <f>'賈佩儒'!$C$8</f>
        <v>0</v>
      </c>
      <c r="I42" s="13">
        <f>'賈佩儒'!$C$9</f>
        <v>0</v>
      </c>
      <c r="J42" s="13">
        <f>'賈佩儒'!$C$10</f>
        <v>0</v>
      </c>
      <c r="K42" s="13">
        <f>'賈佩儒'!$C$11</f>
        <v>0</v>
      </c>
      <c r="L42" s="13" t="str">
        <f>'賈佩儒'!$D$4</f>
        <v>高三甲
體育</v>
      </c>
      <c r="M42" s="13" t="str">
        <f>'賈佩儒'!$D$5</f>
        <v>美電二甲
體育</v>
      </c>
      <c r="N42" s="13" t="str">
        <f>'賈佩儒'!$D$6</f>
        <v>美電二甲
體育</v>
      </c>
      <c r="O42" s="13" t="str">
        <f>'賈佩儒'!$D$7</f>
        <v>美工三甲
體育</v>
      </c>
      <c r="P42" s="13">
        <f>'賈佩儒'!$D$8</f>
        <v>0</v>
      </c>
      <c r="Q42" s="13">
        <f>'賈佩儒'!$D$9</f>
        <v>0</v>
      </c>
      <c r="R42" s="13">
        <f>'賈佩儒'!$D$10</f>
        <v>0</v>
      </c>
      <c r="S42" s="13">
        <f>'賈佩儒'!$D$11</f>
        <v>0</v>
      </c>
      <c r="T42" s="13">
        <f>'賈佩儒'!$E$4</f>
        <v>0</v>
      </c>
      <c r="U42" s="13">
        <f>'賈佩儒'!$E$5</f>
        <v>0</v>
      </c>
      <c r="V42" s="13">
        <f>'賈佩儒'!$E$6</f>
        <v>0</v>
      </c>
      <c r="W42" s="13">
        <f>'賈佩儒'!$E$7</f>
        <v>0</v>
      </c>
      <c r="X42" s="13">
        <f>'賈佩儒'!$E$8</f>
        <v>0</v>
      </c>
      <c r="Y42" s="13">
        <f>'賈佩儒'!$E$9</f>
        <v>0</v>
      </c>
      <c r="Z42" s="13">
        <f>'賈佩儒'!$E$10</f>
        <v>0</v>
      </c>
      <c r="AA42" s="13">
        <f>'賈佩儒'!$E$11</f>
        <v>0</v>
      </c>
      <c r="AB42" s="13">
        <f>'賈佩儒'!$F$4</f>
        <v>0</v>
      </c>
      <c r="AC42" s="13" t="str">
        <f>'賈佩儒'!$F$5</f>
        <v>高三甲
體育</v>
      </c>
      <c r="AD42" s="13" t="str">
        <f>'賈佩儒'!$F$6</f>
        <v>美工三甲
體育</v>
      </c>
      <c r="AE42" s="13">
        <f>'賈佩儒'!$F$7</f>
        <v>0</v>
      </c>
      <c r="AF42" s="13">
        <f>'賈佩儒'!$F$8</f>
        <v>0</v>
      </c>
      <c r="AG42" s="13">
        <f>'賈佩儒'!$F$9</f>
        <v>0</v>
      </c>
      <c r="AH42" s="13">
        <f>'賈佩儒'!$F$10</f>
        <v>0</v>
      </c>
      <c r="AI42" s="13">
        <f>'賈佩儒'!$F$11</f>
        <v>0</v>
      </c>
      <c r="AJ42" s="13" t="str">
        <f>'賈佩儒'!$G$4</f>
        <v>觀光二甲
體育</v>
      </c>
      <c r="AK42" s="13" t="str">
        <f>'賈佩儒'!$G$5</f>
        <v>觀光二甲
體育</v>
      </c>
      <c r="AL42" s="13" t="str">
        <f>'賈佩儒'!$G$6</f>
        <v>時尚三甲
體育</v>
      </c>
      <c r="AM42" s="13" t="str">
        <f>'賈佩儒'!$G$7</f>
        <v>時尚三甲
體育</v>
      </c>
      <c r="AN42" s="13">
        <f>'賈佩儒'!$G$8</f>
        <v>0</v>
      </c>
      <c r="AO42" s="13">
        <f>'賈佩儒'!$G$9</f>
        <v>0</v>
      </c>
      <c r="AP42" s="13">
        <f>'賈佩儒'!$G$10</f>
        <v>0</v>
      </c>
      <c r="AQ42" s="13">
        <f>'賈佩儒'!$G$11</f>
        <v>0</v>
      </c>
    </row>
    <row r="43" spans="1:43" ht="63" customHeight="1">
      <c r="A43" s="108" t="s">
        <v>229</v>
      </c>
      <c r="B43" s="12" t="s">
        <v>313</v>
      </c>
      <c r="C43" s="15" t="s">
        <v>314</v>
      </c>
      <c r="D43" s="13">
        <f>'黃國雄'!$C$4</f>
        <v>0</v>
      </c>
      <c r="E43" s="13">
        <f>'黃國雄'!$C$5</f>
        <v>0</v>
      </c>
      <c r="F43" s="13">
        <f>'黃國雄'!$C$6</f>
        <v>0</v>
      </c>
      <c r="G43" s="13">
        <f>'黃國雄'!$C$7</f>
        <v>0</v>
      </c>
      <c r="H43" s="13" t="str">
        <f>'黃國雄'!$C$8</f>
        <v>電機二甲
電工機械</v>
      </c>
      <c r="I43" s="9" t="str">
        <f>'黃國雄'!$C$9</f>
        <v>電機二甲
電工機械</v>
      </c>
      <c r="J43" s="9" t="str">
        <f>'黃國雄'!$C$10</f>
        <v>電機二甲
電工機械</v>
      </c>
      <c r="K43" s="9">
        <f>'黃國雄'!$C$11</f>
        <v>0</v>
      </c>
      <c r="L43" s="9">
        <f>'黃國雄'!$D$4</f>
        <v>0</v>
      </c>
      <c r="M43" s="9">
        <f>'黃國雄'!$D$5</f>
        <v>0</v>
      </c>
      <c r="N43" s="9">
        <f>'黃國雄'!$D$6</f>
        <v>0</v>
      </c>
      <c r="O43" s="9">
        <f>'黃國雄'!$D$7</f>
        <v>0</v>
      </c>
      <c r="P43" s="9">
        <f>'黃國雄'!$D$8</f>
        <v>0</v>
      </c>
      <c r="Q43" s="9">
        <f>'黃國雄'!$D$9</f>
        <v>0</v>
      </c>
      <c r="R43" s="9">
        <f>'黃國雄'!$D$10</f>
        <v>0</v>
      </c>
      <c r="S43" s="9">
        <f>'黃國雄'!$D$11</f>
        <v>0</v>
      </c>
      <c r="T43" s="9">
        <f>'黃國雄'!$E$4</f>
        <v>0</v>
      </c>
      <c r="U43" s="9">
        <f>'黃國雄'!$E$5</f>
        <v>0</v>
      </c>
      <c r="V43" s="9">
        <f>'黃國雄'!$E$6</f>
        <v>0</v>
      </c>
      <c r="W43" s="9">
        <f>'黃國雄'!$E$7</f>
        <v>0</v>
      </c>
      <c r="X43" s="9">
        <f>'黃國雄'!$E$8</f>
        <v>0</v>
      </c>
      <c r="Y43" s="9">
        <f>'黃國雄'!$E$9</f>
        <v>0</v>
      </c>
      <c r="Z43" s="9">
        <f>'黃國雄'!$E$10</f>
        <v>0</v>
      </c>
      <c r="AA43" s="9">
        <f>'黃國雄'!$E$11</f>
        <v>0</v>
      </c>
      <c r="AB43" s="9">
        <f>'黃國雄'!$F$4</f>
        <v>0</v>
      </c>
      <c r="AC43" s="9" t="str">
        <f>'黃國雄'!$F$5</f>
        <v>電機二甲
工業配線實習</v>
      </c>
      <c r="AD43" s="9" t="str">
        <f>'黃國雄'!$F$6</f>
        <v>電機二甲
工業配線實習</v>
      </c>
      <c r="AE43" s="9" t="str">
        <f>'黃國雄'!$F$7</f>
        <v>電機二甲
工業配線實習</v>
      </c>
      <c r="AF43" s="9" t="str">
        <f>'黃國雄'!$F$8</f>
        <v>電機二甲
電工機械實習</v>
      </c>
      <c r="AG43" s="9" t="str">
        <f>'黃國雄'!$F$9</f>
        <v>電機二甲
電工機械實習</v>
      </c>
      <c r="AH43" s="9">
        <f>'黃國雄'!$F$10</f>
        <v>0</v>
      </c>
      <c r="AI43" s="9">
        <f>'黃國雄'!$F$11</f>
        <v>0</v>
      </c>
      <c r="AJ43" s="9">
        <f>'黃國雄'!$G$4</f>
        <v>0</v>
      </c>
      <c r="AK43" s="9">
        <f>'黃國雄'!$G$5</f>
        <v>0</v>
      </c>
      <c r="AL43" s="9">
        <f>'黃國雄'!$G$6</f>
        <v>0</v>
      </c>
      <c r="AM43" s="9">
        <f>'黃國雄'!$G$7</f>
        <v>0</v>
      </c>
      <c r="AN43" s="9">
        <f>'黃國雄'!$G$8</f>
        <v>0</v>
      </c>
      <c r="AO43" s="9">
        <f>'黃國雄'!$G$9</f>
        <v>0</v>
      </c>
      <c r="AP43" s="9">
        <f>'黃國雄'!$G$10</f>
        <v>0</v>
      </c>
      <c r="AQ43" s="9">
        <f>'黃國雄'!$G$11</f>
        <v>0</v>
      </c>
    </row>
    <row r="44" spans="1:43" ht="64.5" customHeight="1">
      <c r="A44" s="108" t="s">
        <v>229</v>
      </c>
      <c r="B44" s="12" t="s">
        <v>94</v>
      </c>
      <c r="C44" s="15" t="s">
        <v>95</v>
      </c>
      <c r="D44" s="13">
        <f>'郭進明'!$C$4</f>
        <v>0</v>
      </c>
      <c r="E44" s="13">
        <f>'郭進明'!$C$5</f>
        <v>0</v>
      </c>
      <c r="F44" s="13">
        <f>'郭進明'!$C$6</f>
        <v>0</v>
      </c>
      <c r="G44" s="13">
        <f>'郭進明'!$C$7</f>
        <v>0</v>
      </c>
      <c r="H44" s="13">
        <f>'郭進明'!$C$8</f>
        <v>0</v>
      </c>
      <c r="I44" s="9">
        <f>'郭進明'!$C$9</f>
        <v>0</v>
      </c>
      <c r="J44" s="9">
        <f>'郭進明'!$C$10</f>
        <v>0</v>
      </c>
      <c r="K44" s="9">
        <f>'郭進明'!$C$11</f>
        <v>0</v>
      </c>
      <c r="L44" s="9">
        <f>'郭進明'!$D$4</f>
        <v>0</v>
      </c>
      <c r="M44" s="9">
        <f>'郭進明'!$D$5</f>
        <v>0</v>
      </c>
      <c r="N44" s="9">
        <f>'郭進明'!$D$6</f>
        <v>0</v>
      </c>
      <c r="O44" s="9">
        <f>'郭進明'!$D$7</f>
        <v>0</v>
      </c>
      <c r="P44" s="9">
        <f>'郭進明'!$D$8</f>
        <v>0</v>
      </c>
      <c r="Q44" s="9">
        <f>'郭進明'!$D$9</f>
        <v>0</v>
      </c>
      <c r="R44" s="9">
        <f>'郭進明'!$D$10</f>
        <v>0</v>
      </c>
      <c r="S44" s="9">
        <f>'郭進明'!$D$11</f>
        <v>0</v>
      </c>
      <c r="T44" s="9">
        <f>'郭進明'!$E$4</f>
        <v>0</v>
      </c>
      <c r="U44" s="9">
        <f>'郭進明'!$E$5</f>
        <v>0</v>
      </c>
      <c r="V44" s="9">
        <f>'郭進明'!$E$6</f>
        <v>0</v>
      </c>
      <c r="W44" s="9">
        <f>'郭進明'!$E$7</f>
        <v>0</v>
      </c>
      <c r="X44" s="9">
        <f>'郭進明'!$E$8</f>
        <v>0</v>
      </c>
      <c r="Y44" s="9">
        <f>'郭進明'!$E$9</f>
        <v>0</v>
      </c>
      <c r="Z44" s="9">
        <f>'郭進明'!$E$10</f>
        <v>0</v>
      </c>
      <c r="AA44" s="9">
        <f>'郭進明'!$E$11</f>
        <v>0</v>
      </c>
      <c r="AB44" s="9">
        <f>'郭進明'!$F$4</f>
        <v>0</v>
      </c>
      <c r="AC44" s="9" t="str">
        <f>'郭進明'!$F$5</f>
        <v>機械三甲
機械力學</v>
      </c>
      <c r="AD44" s="9" t="str">
        <f>'郭進明'!$F$6</f>
        <v>機械三甲
機械力學</v>
      </c>
      <c r="AE44" s="9" t="str">
        <f>'郭進明'!$F$7</f>
        <v>機械三甲
機械力學進階</v>
      </c>
      <c r="AF44" s="9" t="str">
        <f>'郭進明'!$F$8</f>
        <v>機械三甲
機械力學進階</v>
      </c>
      <c r="AG44" s="9" t="str">
        <f>'郭進明'!$F$9</f>
        <v>機械三甲
機械製造進階</v>
      </c>
      <c r="AH44" s="9" t="str">
        <f>'郭進明'!$F$10</f>
        <v>機械三甲
機械製造進階</v>
      </c>
      <c r="AI44" s="9">
        <f>'郭進明'!$F$11</f>
        <v>0</v>
      </c>
      <c r="AJ44" s="9">
        <f>'郭進明'!$G$4</f>
        <v>0</v>
      </c>
      <c r="AK44" s="9">
        <f>'郭進明'!$G$5</f>
        <v>0</v>
      </c>
      <c r="AL44" s="9">
        <f>'郭進明'!$G$6</f>
        <v>0</v>
      </c>
      <c r="AM44" s="9">
        <f>'郭進明'!$G$7</f>
        <v>0</v>
      </c>
      <c r="AN44" s="9">
        <f>'郭進明'!$G$8</f>
        <v>0</v>
      </c>
      <c r="AO44" s="9">
        <f>'郭進明'!$G$9</f>
        <v>0</v>
      </c>
      <c r="AP44" s="9">
        <f>'郭進明'!$G$10</f>
        <v>0</v>
      </c>
      <c r="AQ44" s="9">
        <f>'郭進明'!$G$11</f>
        <v>0</v>
      </c>
    </row>
    <row r="45" spans="1:43" ht="64.5" customHeight="1">
      <c r="A45" s="108" t="s">
        <v>229</v>
      </c>
      <c r="B45" s="12" t="s">
        <v>94</v>
      </c>
      <c r="C45" s="15" t="s">
        <v>96</v>
      </c>
      <c r="D45" s="13">
        <f>'文港岸'!$C$4</f>
        <v>0</v>
      </c>
      <c r="E45" s="13">
        <f>'文港岸'!$C$5</f>
        <v>0</v>
      </c>
      <c r="F45" s="13">
        <f>'文港岸'!$C$6</f>
        <v>0</v>
      </c>
      <c r="G45" s="13">
        <f>'文港岸'!$C$7</f>
        <v>0</v>
      </c>
      <c r="H45" s="13">
        <f>'文港岸'!$C$8</f>
        <v>0</v>
      </c>
      <c r="I45" s="9">
        <f>'文港岸'!$C$9</f>
        <v>0</v>
      </c>
      <c r="J45" s="9">
        <f>'文港岸'!$C$10</f>
        <v>0</v>
      </c>
      <c r="K45" s="9">
        <f>'文港岸'!$C$11</f>
        <v>0</v>
      </c>
      <c r="L45" s="9" t="str">
        <f>'文港岸'!$D$4</f>
        <v>機械三甲
機件原理</v>
      </c>
      <c r="M45" s="9" t="str">
        <f>'文港岸'!$D$5</f>
        <v>機械三甲
機件原理</v>
      </c>
      <c r="N45" s="9" t="str">
        <f>'文港岸'!$D$6</f>
        <v>機械三甲
綜合機械加工實習</v>
      </c>
      <c r="O45" s="9" t="str">
        <f>'文港岸'!$D$7</f>
        <v>機械三甲
綜合機械加工實習</v>
      </c>
      <c r="P45" s="9" t="str">
        <f>'文港岸'!$D$8</f>
        <v>機械三甲
專題製作</v>
      </c>
      <c r="Q45" s="9" t="str">
        <f>'文港岸'!$D$9</f>
        <v>機械三甲
專題製作</v>
      </c>
      <c r="R45" s="9" t="str">
        <f>'文港岸'!$D$10</f>
        <v>機械三甲
專題製作</v>
      </c>
      <c r="S45" s="9">
        <f>'文港岸'!$D$11</f>
        <v>0</v>
      </c>
      <c r="T45" s="9">
        <f>'文港岸'!$E$4</f>
        <v>0</v>
      </c>
      <c r="U45" s="9">
        <f>'文港岸'!$E$5</f>
        <v>0</v>
      </c>
      <c r="V45" s="9">
        <f>'文港岸'!$E$6</f>
        <v>0</v>
      </c>
      <c r="W45" s="9">
        <f>'文港岸'!$E$7</f>
        <v>0</v>
      </c>
      <c r="X45" s="9">
        <f>'文港岸'!$E$8</f>
        <v>0</v>
      </c>
      <c r="Y45" s="9">
        <f>'文港岸'!$E$9</f>
        <v>0</v>
      </c>
      <c r="Z45" s="9">
        <f>'文港岸'!$E$10</f>
        <v>0</v>
      </c>
      <c r="AA45" s="9">
        <f>'文港岸'!$E$11</f>
        <v>0</v>
      </c>
      <c r="AB45" s="9">
        <f>'文港岸'!$F$4</f>
        <v>0</v>
      </c>
      <c r="AC45" s="9">
        <f>'文港岸'!$F$5</f>
        <v>0</v>
      </c>
      <c r="AD45" s="9">
        <f>'文港岸'!$F$6</f>
        <v>0</v>
      </c>
      <c r="AE45" s="9">
        <f>'文港岸'!$F$7</f>
        <v>0</v>
      </c>
      <c r="AF45" s="9">
        <f>'文港岸'!$F$8</f>
        <v>0</v>
      </c>
      <c r="AG45" s="9">
        <f>'文港岸'!$F$9</f>
        <v>0</v>
      </c>
      <c r="AH45" s="9">
        <f>'文港岸'!$F$10</f>
        <v>0</v>
      </c>
      <c r="AI45" s="9">
        <f>'文港岸'!$F$11</f>
        <v>0</v>
      </c>
      <c r="AJ45" s="9">
        <f>'文港岸'!$G$4</f>
        <v>0</v>
      </c>
      <c r="AK45" s="9">
        <f>'文港岸'!$G$5</f>
        <v>0</v>
      </c>
      <c r="AL45" s="9">
        <f>'文港岸'!$G$6</f>
        <v>0</v>
      </c>
      <c r="AM45" s="9">
        <f>'文港岸'!$G$7</f>
        <v>0</v>
      </c>
      <c r="AN45" s="9">
        <f>'文港岸'!$G$8</f>
        <v>0</v>
      </c>
      <c r="AO45" s="9">
        <f>'文港岸'!$G$9</f>
        <v>0</v>
      </c>
      <c r="AP45" s="9">
        <f>'文港岸'!$G$10</f>
        <v>0</v>
      </c>
      <c r="AQ45" s="9">
        <f>'文港岸'!$G$11</f>
        <v>0</v>
      </c>
    </row>
    <row r="46" spans="1:43" ht="58.5" customHeight="1">
      <c r="A46" s="108" t="s">
        <v>229</v>
      </c>
      <c r="B46" s="12" t="s">
        <v>219</v>
      </c>
      <c r="C46" s="15" t="s">
        <v>220</v>
      </c>
      <c r="D46" s="13">
        <f>'王松浩'!$C$4</f>
        <v>0</v>
      </c>
      <c r="E46" s="13">
        <f>'王松浩'!$C$5</f>
        <v>0</v>
      </c>
      <c r="F46" s="13">
        <f>'王松浩'!$C$6</f>
        <v>0</v>
      </c>
      <c r="G46" s="13">
        <f>'王松浩'!$C$7</f>
        <v>0</v>
      </c>
      <c r="H46" s="13">
        <f>'王松浩'!$C$8</f>
        <v>0</v>
      </c>
      <c r="I46" s="9">
        <f>'王松浩'!$C$9</f>
        <v>0</v>
      </c>
      <c r="J46" s="9">
        <f>'王松浩'!$C$10</f>
        <v>0</v>
      </c>
      <c r="K46" s="9">
        <f>'王松浩'!$C$11</f>
        <v>0</v>
      </c>
      <c r="L46" s="9">
        <f>'王松浩'!$D$4</f>
        <v>0</v>
      </c>
      <c r="M46" s="9">
        <f>'王松浩'!$D$5</f>
        <v>0</v>
      </c>
      <c r="N46" s="9">
        <f>'王松浩'!$D$6</f>
        <v>0</v>
      </c>
      <c r="O46" s="9">
        <f>'王松浩'!$D$7</f>
        <v>0</v>
      </c>
      <c r="P46" s="9">
        <f>'王松浩'!$D$8</f>
        <v>0</v>
      </c>
      <c r="Q46" s="9">
        <f>'王松浩'!$D$9</f>
        <v>0</v>
      </c>
      <c r="R46" s="9">
        <f>'王松浩'!$D$10</f>
        <v>0</v>
      </c>
      <c r="S46" s="9">
        <f>'王松浩'!$D$11</f>
        <v>0</v>
      </c>
      <c r="T46" s="9">
        <f>'王松浩'!$E$4</f>
        <v>0</v>
      </c>
      <c r="U46" s="9">
        <f>'王松浩'!$E$5</f>
        <v>0</v>
      </c>
      <c r="V46" s="9">
        <f>'王松浩'!$E$6</f>
        <v>0</v>
      </c>
      <c r="W46" s="9">
        <f>'王松浩'!$E$7</f>
        <v>0</v>
      </c>
      <c r="X46" s="9" t="str">
        <f>'王松浩'!$E$8</f>
        <v>機械三甲
數值控制實習(504)</v>
      </c>
      <c r="Y46" s="9" t="str">
        <f>'王松浩'!$E$9</f>
        <v>機械三甲
數值控制實習(504)</v>
      </c>
      <c r="Z46" s="9" t="str">
        <f>'王松浩'!$E$10</f>
        <v>機械三甲
數值控制實習(504)</v>
      </c>
      <c r="AA46" s="9">
        <f>'王松浩'!$E$11</f>
        <v>0</v>
      </c>
      <c r="AB46" s="9">
        <f>'王松浩'!$F$4</f>
        <v>0</v>
      </c>
      <c r="AC46" s="9">
        <f>'王松浩'!$F$5</f>
        <v>0</v>
      </c>
      <c r="AD46" s="9">
        <f>'王松浩'!$F$6</f>
        <v>0</v>
      </c>
      <c r="AE46" s="9">
        <f>'王松浩'!$F$7</f>
        <v>0</v>
      </c>
      <c r="AF46" s="9">
        <f>'王松浩'!$F$8</f>
        <v>0</v>
      </c>
      <c r="AG46" s="9">
        <f>'王松浩'!$F$9</f>
        <v>0</v>
      </c>
      <c r="AH46" s="9">
        <f>'王松浩'!$F$10</f>
        <v>0</v>
      </c>
      <c r="AI46" s="9">
        <f>'王松浩'!$F$11</f>
        <v>0</v>
      </c>
      <c r="AJ46" s="9">
        <f>'王松浩'!$G$4</f>
        <v>0</v>
      </c>
      <c r="AK46" s="9">
        <f>'王松浩'!$G$5</f>
        <v>0</v>
      </c>
      <c r="AL46" s="9">
        <f>'王松浩'!$G$6</f>
        <v>0</v>
      </c>
      <c r="AM46" s="9">
        <f>'王松浩'!$G$7</f>
        <v>0</v>
      </c>
      <c r="AN46" s="9">
        <f>'王松浩'!$G$8</f>
        <v>0</v>
      </c>
      <c r="AO46" s="9">
        <f>'王松浩'!$G$9</f>
        <v>0</v>
      </c>
      <c r="AP46" s="9">
        <f>'王松浩'!$G$10</f>
        <v>0</v>
      </c>
      <c r="AQ46" s="9">
        <f>'王松浩'!$G$11</f>
        <v>0</v>
      </c>
    </row>
    <row r="47" spans="1:43" ht="64.5" customHeight="1">
      <c r="A47" s="108" t="s">
        <v>229</v>
      </c>
      <c r="B47" s="12" t="s">
        <v>241</v>
      </c>
      <c r="C47" s="16" t="s">
        <v>350</v>
      </c>
      <c r="D47" s="24">
        <f>'陳麒文'!$C$4</f>
        <v>0</v>
      </c>
      <c r="E47" s="13" t="str">
        <f>'陳麒文'!$C$5</f>
        <v>機械三甲
電腦輔助製圖與製造實習
(504)</v>
      </c>
      <c r="F47" s="13" t="str">
        <f>'陳麒文'!$C$6</f>
        <v>機械三甲
電腦輔助製圖與製造實習
(504)</v>
      </c>
      <c r="G47" s="13" t="str">
        <f>'陳麒文'!$C$7</f>
        <v>機械三甲
電腦輔助製圖與製造實習
(504)</v>
      </c>
      <c r="H47" s="24">
        <f>'陳麒文'!$C$8</f>
        <v>0</v>
      </c>
      <c r="I47" s="24">
        <f>'陳麒文'!$C$9</f>
        <v>0</v>
      </c>
      <c r="J47" s="24">
        <f>'陳麒文'!$C$10</f>
        <v>0</v>
      </c>
      <c r="K47" s="24">
        <f>'陳麒文'!$C$11</f>
        <v>0</v>
      </c>
      <c r="L47" s="24">
        <f>'陳麒文'!$D$4</f>
        <v>0</v>
      </c>
      <c r="M47" s="24">
        <f>'陳麒文'!$D$5</f>
        <v>0</v>
      </c>
      <c r="N47" s="24">
        <f>'陳麒文'!$D$6</f>
        <v>0</v>
      </c>
      <c r="O47" s="24">
        <f>'陳麒文'!$D$7</f>
        <v>0</v>
      </c>
      <c r="P47" s="24">
        <f>'陳麒文'!$D$8</f>
        <v>0</v>
      </c>
      <c r="Q47" s="24">
        <f>'陳麒文'!$D$9</f>
        <v>0</v>
      </c>
      <c r="R47" s="24">
        <f>'陳麒文'!$D$10</f>
        <v>0</v>
      </c>
      <c r="S47" s="24">
        <f>'陳麒文'!$D$11</f>
        <v>0</v>
      </c>
      <c r="T47" s="24">
        <f>'陳麒文'!$E$4</f>
        <v>0</v>
      </c>
      <c r="U47" s="24">
        <f>'陳麒文'!$E$5</f>
        <v>0</v>
      </c>
      <c r="V47" s="24">
        <f>'陳麒文'!$E$6</f>
        <v>0</v>
      </c>
      <c r="W47" s="24">
        <f>'陳麒文'!$E$7</f>
        <v>0</v>
      </c>
      <c r="X47" s="24">
        <f>'陳麒文'!$E$8</f>
        <v>0</v>
      </c>
      <c r="Y47" s="24">
        <f>'陳麒文'!$E$9</f>
        <v>0</v>
      </c>
      <c r="Z47" s="24">
        <f>'陳麒文'!$E$10</f>
        <v>0</v>
      </c>
      <c r="AA47" s="24">
        <f>'陳麒文'!$E$11</f>
        <v>0</v>
      </c>
      <c r="AB47" s="24">
        <f>'陳麒文'!$F$4</f>
        <v>0</v>
      </c>
      <c r="AC47" s="24">
        <f>'陳麒文'!$F$5</f>
        <v>0</v>
      </c>
      <c r="AD47" s="24">
        <f>'陳麒文'!$F$6</f>
        <v>0</v>
      </c>
      <c r="AE47" s="24">
        <f>'陳麒文'!$F$7</f>
        <v>0</v>
      </c>
      <c r="AF47" s="24">
        <f>'陳麒文'!$F$8</f>
        <v>0</v>
      </c>
      <c r="AG47" s="24">
        <f>'陳麒文'!$F$9</f>
        <v>0</v>
      </c>
      <c r="AH47" s="24">
        <f>'陳麒文'!$F$10</f>
        <v>0</v>
      </c>
      <c r="AI47" s="24">
        <f>'陳麒文'!$F$11</f>
        <v>0</v>
      </c>
      <c r="AJ47" s="24">
        <f>'陳麒文'!$G$4</f>
        <v>0</v>
      </c>
      <c r="AK47" s="24">
        <f>'陳麒文'!$G$5</f>
        <v>0</v>
      </c>
      <c r="AL47" s="24">
        <f>'陳麒文'!$G$6</f>
        <v>0</v>
      </c>
      <c r="AM47" s="24">
        <f>'陳麒文'!$G$7</f>
        <v>0</v>
      </c>
      <c r="AN47" s="24">
        <f>'陳麒文'!$G$8</f>
        <v>0</v>
      </c>
      <c r="AO47" s="24">
        <f>'陳麒文'!$G$9</f>
        <v>0</v>
      </c>
      <c r="AP47" s="24">
        <f>'陳麒文'!$G$10</f>
        <v>0</v>
      </c>
      <c r="AQ47" s="24">
        <f>'陳麒文'!$G$11</f>
        <v>0</v>
      </c>
    </row>
    <row r="48" spans="1:43" ht="64.5" customHeight="1">
      <c r="A48" s="108" t="s">
        <v>229</v>
      </c>
      <c r="B48" s="12" t="s">
        <v>81</v>
      </c>
      <c r="C48" s="15" t="s">
        <v>84</v>
      </c>
      <c r="D48" s="13">
        <f>'許擇民'!$C$4</f>
        <v>0</v>
      </c>
      <c r="E48" s="13">
        <f>'許擇民'!$C$5</f>
        <v>0</v>
      </c>
      <c r="F48" s="13">
        <f>'許擇民'!$C$6</f>
        <v>0</v>
      </c>
      <c r="G48" s="13">
        <f>'許擇民'!$C$7</f>
        <v>0</v>
      </c>
      <c r="H48" s="13">
        <f>'許擇民'!$C$8</f>
        <v>0</v>
      </c>
      <c r="I48" s="9">
        <f>'許擇民'!$C$9</f>
        <v>0</v>
      </c>
      <c r="J48" s="9">
        <f>'許擇民'!$C$10</f>
        <v>0</v>
      </c>
      <c r="K48" s="9">
        <f>'許擇民'!$C$11</f>
        <v>0</v>
      </c>
      <c r="L48" s="9">
        <f>'許擇民'!$D$4</f>
        <v>0</v>
      </c>
      <c r="M48" s="9">
        <f>'許擇民'!$D$5</f>
        <v>0</v>
      </c>
      <c r="N48" s="9">
        <f>'許擇民'!$D$6</f>
        <v>0</v>
      </c>
      <c r="O48" s="9">
        <f>'許擇民'!$D$7</f>
        <v>0</v>
      </c>
      <c r="P48" s="9">
        <f>'許擇民'!$D$8</f>
        <v>0</v>
      </c>
      <c r="Q48" s="9">
        <f>'許擇民'!$D$9</f>
        <v>0</v>
      </c>
      <c r="R48" s="9">
        <f>'許擇民'!$D$10</f>
        <v>0</v>
      </c>
      <c r="S48" s="9">
        <f>'許擇民'!$D$11</f>
        <v>0</v>
      </c>
      <c r="T48" s="9">
        <f>'許擇民'!$E$4</f>
        <v>0</v>
      </c>
      <c r="U48" s="9">
        <f>'許擇民'!$E$5</f>
        <v>0</v>
      </c>
      <c r="V48" s="9" t="str">
        <f>'許擇民'!$E$6</f>
        <v>美工二甲
印刷設計</v>
      </c>
      <c r="W48" s="9" t="str">
        <f>'許擇民'!$E$7</f>
        <v>美工二甲
印刷設計</v>
      </c>
      <c r="X48" s="9" t="str">
        <f>'許擇民'!$E$8</f>
        <v>美工三甲
網版製版與印刷</v>
      </c>
      <c r="Y48" s="9" t="str">
        <f>'許擇民'!$E$9</f>
        <v>美工三甲
網版製版與印刷</v>
      </c>
      <c r="Z48" s="9" t="str">
        <f>'許擇民'!$E$10</f>
        <v>美工三甲
網版製版與印刷</v>
      </c>
      <c r="AA48" s="9">
        <f>'許擇民'!$E$11</f>
        <v>0</v>
      </c>
      <c r="AB48" s="9">
        <f>'許擇民'!$F$4</f>
        <v>0</v>
      </c>
      <c r="AC48" s="9">
        <f>'許擇民'!$F$5</f>
        <v>0</v>
      </c>
      <c r="AD48" s="9">
        <f>'許擇民'!$F$6</f>
        <v>0</v>
      </c>
      <c r="AE48" s="9">
        <f>'許擇民'!$F$7</f>
        <v>0</v>
      </c>
      <c r="AF48" s="9">
        <f>'許擇民'!$F$8</f>
        <v>0</v>
      </c>
      <c r="AG48" s="9">
        <f>'許擇民'!$F$9</f>
        <v>0</v>
      </c>
      <c r="AH48" s="9">
        <f>'許擇民'!$F$10</f>
        <v>0</v>
      </c>
      <c r="AI48" s="9">
        <f>'許擇民'!$F$11</f>
        <v>0</v>
      </c>
      <c r="AJ48" s="9">
        <f>'許擇民'!$G$4</f>
        <v>0</v>
      </c>
      <c r="AK48" s="9">
        <f>'許擇民'!$G$5</f>
        <v>0</v>
      </c>
      <c r="AL48" s="9">
        <f>'許擇民'!$G$6</f>
        <v>0</v>
      </c>
      <c r="AM48" s="9">
        <f>'許擇民'!$G$7</f>
        <v>0</v>
      </c>
      <c r="AN48" s="9">
        <f>'許擇民'!$G$8</f>
        <v>0</v>
      </c>
      <c r="AO48" s="9">
        <f>'許擇民'!$G$9</f>
        <v>0</v>
      </c>
      <c r="AP48" s="9">
        <f>'許擇民'!$G$10</f>
        <v>0</v>
      </c>
      <c r="AQ48" s="9">
        <f>'許擇民'!$G$11</f>
        <v>0</v>
      </c>
    </row>
    <row r="49" spans="1:43" ht="49.5" customHeight="1">
      <c r="A49" s="108" t="s">
        <v>229</v>
      </c>
      <c r="B49" s="12" t="s">
        <v>557</v>
      </c>
      <c r="C49" s="15" t="s">
        <v>558</v>
      </c>
      <c r="D49" s="13">
        <f>'黃勇誌'!$C$4</f>
        <v>0</v>
      </c>
      <c r="E49" s="13">
        <f>'黃勇誌'!$C$5</f>
        <v>0</v>
      </c>
      <c r="F49" s="13">
        <f>'黃勇誌'!$C$6</f>
        <v>0</v>
      </c>
      <c r="G49" s="13">
        <f>'黃勇誌'!$C$7</f>
        <v>0</v>
      </c>
      <c r="H49" s="13">
        <f>'黃勇誌'!$C$8</f>
        <v>0</v>
      </c>
      <c r="I49" s="9">
        <f>'黃勇誌'!$C$9</f>
        <v>0</v>
      </c>
      <c r="J49" s="9">
        <f>'黃勇誌'!$C$10</f>
        <v>0</v>
      </c>
      <c r="K49" s="9">
        <f>'黃勇誌'!$C$11</f>
        <v>0</v>
      </c>
      <c r="L49" s="9">
        <f>'黃勇誌'!$D$4</f>
        <v>0</v>
      </c>
      <c r="M49" s="9">
        <f>'黃勇誌'!$D$5</f>
        <v>0</v>
      </c>
      <c r="N49" s="9">
        <f>'黃勇誌'!$D$6</f>
        <v>0</v>
      </c>
      <c r="O49" s="9">
        <f>'黃勇誌'!$D$7</f>
        <v>0</v>
      </c>
      <c r="P49" s="9" t="str">
        <f>'黃勇誌'!$D$8</f>
        <v>職能三甲
單車修護實務</v>
      </c>
      <c r="Q49" s="9" t="str">
        <f>'黃勇誌'!$D$9</f>
        <v>職能三甲
單車修護實務</v>
      </c>
      <c r="R49" s="9">
        <f>'黃勇誌'!$D$10</f>
        <v>0</v>
      </c>
      <c r="S49" s="9">
        <f>'黃勇誌'!$D$11</f>
        <v>0</v>
      </c>
      <c r="T49" s="9">
        <f>'黃勇誌'!$F$4</f>
        <v>0</v>
      </c>
      <c r="U49" s="9">
        <f>'黃勇誌'!$F$5</f>
        <v>0</v>
      </c>
      <c r="V49" s="9" t="str">
        <f>'黃勇誌'!$F$6</f>
        <v>職能一甲
單車修護實務</v>
      </c>
      <c r="W49" s="9" t="str">
        <f>'黃勇誌'!$F$7</f>
        <v>職能一甲
單車修護實務</v>
      </c>
      <c r="X49" s="9">
        <f>'黃勇誌'!$E$8</f>
        <v>0</v>
      </c>
      <c r="Y49" s="9">
        <f>'黃勇誌'!$E$9</f>
        <v>0</v>
      </c>
      <c r="Z49" s="9">
        <f>'黃勇誌'!$E$10</f>
        <v>0</v>
      </c>
      <c r="AA49" s="9">
        <f>'黃勇誌'!$E$11</f>
        <v>0</v>
      </c>
      <c r="AB49" s="9">
        <f>'黃勇誌'!$F$4</f>
        <v>0</v>
      </c>
      <c r="AC49" s="9">
        <f>'黃勇誌'!$F$5</f>
        <v>0</v>
      </c>
      <c r="AD49" s="9" t="str">
        <f>'黃勇誌'!$F$6</f>
        <v>職能一甲
單車修護實務</v>
      </c>
      <c r="AE49" s="9" t="str">
        <f>'黃勇誌'!$F$7</f>
        <v>職能一甲
單車修護實務</v>
      </c>
      <c r="AF49" s="9">
        <f>'黃勇誌'!$F$8</f>
        <v>0</v>
      </c>
      <c r="AG49" s="9">
        <f>'黃勇誌'!$F$9</f>
        <v>0</v>
      </c>
      <c r="AH49" s="9">
        <f>'黃勇誌'!$F$10</f>
        <v>0</v>
      </c>
      <c r="AI49" s="9">
        <f>'黃勇誌'!$F$11</f>
        <v>0</v>
      </c>
      <c r="AJ49" s="9">
        <f>'黃勇誌'!$G$4</f>
        <v>0</v>
      </c>
      <c r="AK49" s="9">
        <f>'黃勇誌'!$G$5</f>
        <v>0</v>
      </c>
      <c r="AL49" s="9">
        <f>'黃勇誌'!$G$6</f>
        <v>0</v>
      </c>
      <c r="AM49" s="9">
        <f>'黃勇誌'!$G$7</f>
        <v>0</v>
      </c>
      <c r="AN49" s="9">
        <f>'黃勇誌'!$G$8</f>
        <v>0</v>
      </c>
      <c r="AO49" s="9">
        <f>'黃勇誌'!$G$9</f>
        <v>0</v>
      </c>
      <c r="AP49" s="9">
        <f>'黃勇誌'!$G$10</f>
        <v>0</v>
      </c>
      <c r="AQ49" s="9">
        <f>'黃勇誌'!$G$11</f>
        <v>0</v>
      </c>
    </row>
    <row r="50" spans="1:43" ht="49.5" customHeight="1">
      <c r="A50" s="108" t="s">
        <v>229</v>
      </c>
      <c r="B50" s="12" t="s">
        <v>87</v>
      </c>
      <c r="C50" s="16" t="s">
        <v>107</v>
      </c>
      <c r="D50" s="13">
        <f>'李承峻'!$C$4</f>
        <v>0</v>
      </c>
      <c r="E50" s="13">
        <f>'李承峻'!$C$5</f>
        <v>0</v>
      </c>
      <c r="F50" s="13">
        <f>'李承峻'!$C$6</f>
        <v>0</v>
      </c>
      <c r="G50" s="13">
        <f>'李承峻'!$C$7</f>
        <v>0</v>
      </c>
      <c r="H50" s="13">
        <f>'李承峻'!$C$8</f>
        <v>0</v>
      </c>
      <c r="I50" s="9">
        <f>'李承峻'!$C$9</f>
        <v>0</v>
      </c>
      <c r="J50" s="9">
        <f>'李承峻'!$C$10</f>
        <v>0</v>
      </c>
      <c r="K50" s="9">
        <f>'李承峻'!$C$11</f>
        <v>0</v>
      </c>
      <c r="L50" s="9">
        <f>'李承峻'!$D$4</f>
        <v>0</v>
      </c>
      <c r="M50" s="9">
        <f>'李承峻'!$D$5</f>
        <v>0</v>
      </c>
      <c r="N50" s="9">
        <f>'李承峻'!$D$6</f>
        <v>0</v>
      </c>
      <c r="O50" s="9">
        <f>'李承峻'!$D$7</f>
        <v>0</v>
      </c>
      <c r="P50" s="9" t="str">
        <f>'李承峻'!$D$8</f>
        <v>觀光二甲
觀光學行政與法規</v>
      </c>
      <c r="Q50" s="9" t="str">
        <f>'李承峻'!$D$9</f>
        <v>觀光二甲
觀光學行政與法規</v>
      </c>
      <c r="R50" s="9">
        <f>'李承峻'!$D$10</f>
        <v>0</v>
      </c>
      <c r="S50" s="9">
        <f>'李承峻'!$D$11</f>
        <v>0</v>
      </c>
      <c r="T50" s="9" t="str">
        <f>'李承峻'!$E$4</f>
        <v>觀光二甲
觀光解說</v>
      </c>
      <c r="U50" s="9" t="str">
        <f>'李承峻'!$E$5</f>
        <v>觀光二甲
觀光解說</v>
      </c>
      <c r="V50" s="9" t="str">
        <f>'李承峻'!$E$6</f>
        <v>觀光二甲
觀光概要</v>
      </c>
      <c r="W50" s="9" t="str">
        <f>'李承峻'!$E$7</f>
        <v>觀光三甲
領團實務</v>
      </c>
      <c r="X50" s="9" t="str">
        <f>'李承峻'!$E$8</f>
        <v>觀光三甲
領團實務</v>
      </c>
      <c r="Y50" s="9" t="str">
        <f>'李承峻'!$E$9</f>
        <v>觀光三甲
導遊實務</v>
      </c>
      <c r="Z50" s="9" t="str">
        <f>'李承峻'!$E$10</f>
        <v>觀光三甲
導遊實務</v>
      </c>
      <c r="AA50" s="9">
        <f>'李承峻'!$E$11</f>
        <v>0</v>
      </c>
      <c r="AB50" s="9">
        <f>'李承峻'!$F$4</f>
        <v>0</v>
      </c>
      <c r="AC50" s="9">
        <f>'李承峻'!$F$5</f>
        <v>0</v>
      </c>
      <c r="AD50" s="9">
        <f>'李承峻'!$F$6</f>
        <v>0</v>
      </c>
      <c r="AE50" s="9">
        <f>'李承峻'!$F$7</f>
        <v>0</v>
      </c>
      <c r="AF50" s="9">
        <f>'李承峻'!$F$8</f>
        <v>0</v>
      </c>
      <c r="AG50" s="9">
        <f>'李承峻'!$F$9</f>
        <v>0</v>
      </c>
      <c r="AH50" s="9">
        <f>'李承峻'!$F$10</f>
        <v>0</v>
      </c>
      <c r="AI50" s="9">
        <f>'李承峻'!$F$11</f>
        <v>0</v>
      </c>
      <c r="AJ50" s="9">
        <f>'李承峻'!$G$4</f>
        <v>0</v>
      </c>
      <c r="AK50" s="9">
        <f>'李承峻'!$G$5</f>
        <v>0</v>
      </c>
      <c r="AL50" s="9">
        <f>'李承峻'!$G$6</f>
        <v>0</v>
      </c>
      <c r="AM50" s="9">
        <f>'李承峻'!$G$7</f>
        <v>0</v>
      </c>
      <c r="AN50" s="9">
        <f>'李承峻'!$G$8</f>
        <v>0</v>
      </c>
      <c r="AO50" s="9">
        <f>'李承峻'!$G$9</f>
        <v>0</v>
      </c>
      <c r="AP50" s="9">
        <f>'李承峻'!$G$10</f>
        <v>0</v>
      </c>
      <c r="AQ50" s="9">
        <f>'李承峻'!$G$11</f>
        <v>0</v>
      </c>
    </row>
    <row r="51" spans="1:43" ht="64.5" customHeight="1">
      <c r="A51" s="108" t="s">
        <v>229</v>
      </c>
      <c r="B51" s="12" t="s">
        <v>551</v>
      </c>
      <c r="C51" s="15" t="s">
        <v>552</v>
      </c>
      <c r="D51" s="13">
        <f>'孫自宜'!$C$4</f>
        <v>0</v>
      </c>
      <c r="E51" s="13">
        <f>'孫自宜'!$C$5</f>
        <v>0</v>
      </c>
      <c r="F51" s="13">
        <f>'孫自宜'!$C$5</f>
        <v>0</v>
      </c>
      <c r="G51" s="13">
        <f>'孫自宜'!$C$7</f>
        <v>0</v>
      </c>
      <c r="H51" s="13">
        <f>'孫自宜'!$C$8</f>
        <v>0</v>
      </c>
      <c r="I51" s="9">
        <f>'孫自宜'!$C$9</f>
        <v>0</v>
      </c>
      <c r="J51" s="9">
        <f>'孫自宜'!$C$10</f>
        <v>0</v>
      </c>
      <c r="K51" s="9">
        <f>'孫自宜'!$C$11</f>
        <v>0</v>
      </c>
      <c r="L51" s="9">
        <f>'孫自宜'!$D$4</f>
        <v>0</v>
      </c>
      <c r="M51" s="9">
        <f>'孫自宜'!$D$5</f>
        <v>0</v>
      </c>
      <c r="N51" s="9">
        <f>'孫自宜'!$D$6</f>
        <v>0</v>
      </c>
      <c r="O51" s="9">
        <f>'孫自宜'!$D$7</f>
        <v>0</v>
      </c>
      <c r="P51" s="9">
        <f>'孫自宜'!$D$8</f>
        <v>0</v>
      </c>
      <c r="Q51" s="9">
        <f>'孫自宜'!$D$9</f>
        <v>0</v>
      </c>
      <c r="R51" s="9">
        <f>'孫自宜'!$D$10</f>
        <v>0</v>
      </c>
      <c r="S51" s="9">
        <f>'孫自宜'!$D$11</f>
        <v>0</v>
      </c>
      <c r="T51" s="9">
        <f>'孫自宜'!$E$4</f>
        <v>0</v>
      </c>
      <c r="U51" s="9" t="str">
        <f>'孫自宜'!$E$5</f>
        <v>照服一甲
長期照護實務</v>
      </c>
      <c r="V51" s="9" t="str">
        <f>'孫自宜'!$E$6</f>
        <v>照服一甲
長期照護實務</v>
      </c>
      <c r="W51" s="9" t="str">
        <f>'孫自宜'!$E$7</f>
        <v>照服一甲
長期照護實務</v>
      </c>
      <c r="X51" s="9">
        <f>'孫自宜'!$E$8</f>
        <v>0</v>
      </c>
      <c r="Y51" s="9">
        <f>'孫自宜'!$E$9</f>
        <v>0</v>
      </c>
      <c r="Z51" s="9">
        <f>'孫自宜'!$E$10</f>
        <v>0</v>
      </c>
      <c r="AA51" s="9">
        <f>'孫自宜'!$E$11</f>
        <v>0</v>
      </c>
      <c r="AB51" s="9">
        <f>'孫自宜'!$F$4</f>
        <v>0</v>
      </c>
      <c r="AC51" s="9">
        <f>'孫自宜'!$F$5</f>
        <v>0</v>
      </c>
      <c r="AD51" s="9">
        <f>'孫自宜'!$F$6</f>
        <v>0</v>
      </c>
      <c r="AE51" s="9">
        <f>'孫自宜'!$F$7</f>
        <v>0</v>
      </c>
      <c r="AF51" s="9">
        <f>'孫自宜'!$F$8</f>
        <v>0</v>
      </c>
      <c r="AG51" s="9">
        <f>'孫自宜'!$F$9</f>
        <v>0</v>
      </c>
      <c r="AH51" s="9">
        <f>'孫自宜'!$F$10</f>
        <v>0</v>
      </c>
      <c r="AI51" s="9">
        <f>'孫自宜'!$F$11</f>
        <v>0</v>
      </c>
      <c r="AJ51" s="9">
        <f>'孫自宜'!$G$4</f>
        <v>0</v>
      </c>
      <c r="AK51" s="9">
        <f>'孫自宜'!$G$5</f>
        <v>0</v>
      </c>
      <c r="AL51" s="9">
        <f>'孫自宜'!$G$6</f>
        <v>0</v>
      </c>
      <c r="AM51" s="9">
        <f>'孫自宜'!$G$7</f>
        <v>0</v>
      </c>
      <c r="AN51" s="9">
        <f>'孫自宜'!$G$8</f>
        <v>0</v>
      </c>
      <c r="AO51" s="9">
        <f>'孫自宜'!$G$9</f>
        <v>0</v>
      </c>
      <c r="AP51" s="9">
        <f>'孫自宜'!$G$10</f>
        <v>0</v>
      </c>
      <c r="AQ51" s="9">
        <f>'孫自宜'!$G$11</f>
        <v>0</v>
      </c>
    </row>
    <row r="52" spans="1:43" ht="49.5" customHeight="1">
      <c r="A52" s="108" t="s">
        <v>229</v>
      </c>
      <c r="B52" s="12" t="s">
        <v>114</v>
      </c>
      <c r="C52" s="15" t="s">
        <v>112</v>
      </c>
      <c r="D52" s="13">
        <f>'莊婷媜'!$C$4</f>
        <v>0</v>
      </c>
      <c r="E52" s="13">
        <f>'莊婷媜'!$C$5</f>
        <v>0</v>
      </c>
      <c r="F52" s="13">
        <f>'莊婷媜'!$C$6</f>
        <v>0</v>
      </c>
      <c r="G52" s="13">
        <f>'莊婷媜'!$C$7</f>
        <v>0</v>
      </c>
      <c r="H52" s="13">
        <f>'莊婷媜'!$C$8</f>
        <v>0</v>
      </c>
      <c r="I52" s="9">
        <f>'莊婷媜'!$C$9</f>
        <v>0</v>
      </c>
      <c r="J52" s="9">
        <f>'莊婷媜'!$C$10</f>
        <v>0</v>
      </c>
      <c r="K52" s="9">
        <f>'莊婷媜'!$C$11</f>
        <v>0</v>
      </c>
      <c r="L52" s="9" t="str">
        <f>'莊婷媜'!$D$4</f>
        <v>觀光二甲
日語會話</v>
      </c>
      <c r="M52" s="9" t="str">
        <f>'莊婷媜'!$D$5</f>
        <v>觀光二甲
日語會話</v>
      </c>
      <c r="N52" s="9" t="str">
        <f>'莊婷媜'!$D$6</f>
        <v>觀光一甲
日語會話</v>
      </c>
      <c r="O52" s="9" t="str">
        <f>'莊婷媜'!$D$7</f>
        <v>觀光一甲
日語會話</v>
      </c>
      <c r="P52" s="9">
        <f>'莊婷媜'!$D$8</f>
        <v>0</v>
      </c>
      <c r="Q52" s="9">
        <f>'莊婷媜'!$D$9</f>
        <v>0</v>
      </c>
      <c r="R52" s="9">
        <f>'莊婷媜'!$D$10</f>
        <v>0</v>
      </c>
      <c r="S52" s="9">
        <f>'莊婷媜'!$D$11</f>
        <v>0</v>
      </c>
      <c r="T52" s="9">
        <f>'莊婷媜'!$E$4</f>
        <v>0</v>
      </c>
      <c r="U52" s="9">
        <f>'莊婷媜'!$E$5</f>
        <v>0</v>
      </c>
      <c r="V52" s="9">
        <f>'莊婷媜'!$E$6</f>
        <v>0</v>
      </c>
      <c r="W52" s="9">
        <f>'莊婷媜'!$E$7</f>
        <v>0</v>
      </c>
      <c r="X52" s="9">
        <f>'莊婷媜'!$E$8</f>
        <v>0</v>
      </c>
      <c r="Y52" s="9">
        <f>'莊婷媜'!$E$9</f>
        <v>0</v>
      </c>
      <c r="Z52" s="9">
        <f>'莊婷媜'!$E$10</f>
        <v>0</v>
      </c>
      <c r="AA52" s="9">
        <f>'莊婷媜'!$E$11</f>
        <v>0</v>
      </c>
      <c r="AB52" s="9">
        <f>'莊婷媜'!$F$4</f>
        <v>0</v>
      </c>
      <c r="AC52" s="9">
        <f>'莊婷媜'!$F$5</f>
        <v>0</v>
      </c>
      <c r="AD52" s="9">
        <f>'莊婷媜'!$F$6</f>
        <v>0</v>
      </c>
      <c r="AE52" s="9">
        <f>'莊婷媜'!$F$7</f>
        <v>0</v>
      </c>
      <c r="AF52" s="9">
        <f>'莊婷媜'!$F$8</f>
        <v>0</v>
      </c>
      <c r="AG52" s="9">
        <f>'莊婷媜'!$F$9</f>
        <v>0</v>
      </c>
      <c r="AH52" s="9">
        <f>'莊婷媜'!$F$10</f>
        <v>0</v>
      </c>
      <c r="AI52" s="9">
        <f>'莊婷媜'!$F$11</f>
        <v>0</v>
      </c>
      <c r="AJ52" s="9">
        <f>'莊婷媜'!$G$4</f>
        <v>0</v>
      </c>
      <c r="AK52" s="9">
        <f>'莊婷媜'!$G$5</f>
        <v>0</v>
      </c>
      <c r="AL52" s="9">
        <f>'莊婷媜'!$G$6</f>
        <v>0</v>
      </c>
      <c r="AM52" s="9">
        <f>'莊婷媜'!$G$7</f>
        <v>0</v>
      </c>
      <c r="AN52" s="9">
        <f>'莊婷媜'!$G$8</f>
        <v>0</v>
      </c>
      <c r="AO52" s="9">
        <f>'莊婷媜'!$G$9</f>
        <v>0</v>
      </c>
      <c r="AP52" s="9">
        <f>'莊婷媜'!$G$10</f>
        <v>0</v>
      </c>
      <c r="AQ52" s="9">
        <f>'莊婷媜'!$G$11</f>
        <v>0</v>
      </c>
    </row>
    <row r="53" spans="1:43" ht="49.5" customHeight="1">
      <c r="A53" s="108" t="s">
        <v>229</v>
      </c>
      <c r="B53" s="12" t="s">
        <v>249</v>
      </c>
      <c r="C53" s="15" t="s">
        <v>250</v>
      </c>
      <c r="D53" s="13">
        <f>'蔣佩紜'!$C$4</f>
        <v>0</v>
      </c>
      <c r="E53" s="13">
        <f>'蔣佩紜'!$C$5</f>
        <v>0</v>
      </c>
      <c r="F53" s="13">
        <f>'蔣佩紜'!$C$6</f>
        <v>0</v>
      </c>
      <c r="G53" s="13">
        <f>'蔣佩紜'!$C$7</f>
        <v>0</v>
      </c>
      <c r="H53" s="13">
        <f>'蔣佩紜'!$C$8</f>
        <v>0</v>
      </c>
      <c r="I53" s="9">
        <f>'蔣佩紜'!$C$9</f>
        <v>0</v>
      </c>
      <c r="J53" s="9">
        <f>'蔣佩紜'!$C$10</f>
        <v>0</v>
      </c>
      <c r="K53" s="9">
        <f>'蔣佩紜'!$C$11</f>
        <v>0</v>
      </c>
      <c r="L53" s="9">
        <f>'蔣佩紜'!$D$4</f>
        <v>0</v>
      </c>
      <c r="M53" s="9">
        <f>'蔣佩紜'!$D$5</f>
        <v>0</v>
      </c>
      <c r="N53" s="9">
        <f>'蔣佩紜'!$D$6</f>
        <v>0</v>
      </c>
      <c r="O53" s="9">
        <f>'蔣佩紜'!$D$7</f>
        <v>0</v>
      </c>
      <c r="P53" s="9">
        <f>'蔣佩紜'!$D$8</f>
        <v>0</v>
      </c>
      <c r="Q53" s="9">
        <f>'蔣佩紜'!$D$9</f>
        <v>0</v>
      </c>
      <c r="R53" s="9">
        <f>'蔣佩紜'!$D$10</f>
        <v>0</v>
      </c>
      <c r="S53" s="9">
        <f>'蔣佩紜'!$D$11</f>
        <v>0</v>
      </c>
      <c r="T53" s="9" t="str">
        <f>'蔣佩紜'!$E$4</f>
        <v>時尚三甲
家政行銷與服務</v>
      </c>
      <c r="U53" s="9" t="str">
        <f>'蔣佩紜'!$E$5</f>
        <v>時尚三甲
家政行銷與服務</v>
      </c>
      <c r="V53" s="9" t="str">
        <f>'蔣佩紜'!$E$6</f>
        <v>時尚三甲
時尚飾品製作</v>
      </c>
      <c r="W53" s="9" t="str">
        <f>'蔣佩紜'!$E$7</f>
        <v>時尚三甲
時尚飾品製作</v>
      </c>
      <c r="X53" s="9" t="str">
        <f>'蔣佩紜'!$E$8</f>
        <v>時尚三甲
美顏實務
(112)</v>
      </c>
      <c r="Y53" s="9" t="str">
        <f>'蔣佩紜'!$E$9</f>
        <v>時尚三甲
美顏實務
(112)</v>
      </c>
      <c r="Z53" s="9" t="str">
        <f>'蔣佩紜'!$E$10</f>
        <v>時尚三甲
美顏實務
(112)</v>
      </c>
      <c r="AA53" s="9">
        <f>'蔣佩紜'!$E$11</f>
        <v>0</v>
      </c>
      <c r="AB53" s="9">
        <f>'蔣佩紜'!$F$4</f>
        <v>0</v>
      </c>
      <c r="AC53" s="9">
        <f>'蔣佩紜'!$F$5</f>
        <v>0</v>
      </c>
      <c r="AD53" s="9">
        <f>'蔣佩紜'!$F$6</f>
        <v>0</v>
      </c>
      <c r="AE53" s="9">
        <f>'蔣佩紜'!$F$7</f>
        <v>0</v>
      </c>
      <c r="AF53" s="9" t="str">
        <f>'蔣佩紜'!$E$5</f>
        <v>時尚三甲
家政行銷與服務</v>
      </c>
      <c r="AG53" s="9">
        <f>'蔣佩紜'!$F$9</f>
        <v>0</v>
      </c>
      <c r="AH53" s="9">
        <f>'蔣佩紜'!$F$10</f>
        <v>0</v>
      </c>
      <c r="AI53" s="9">
        <f>'蔣佩紜'!$F$11</f>
        <v>0</v>
      </c>
      <c r="AJ53" s="9">
        <f>'蔣佩紜'!$G$4</f>
        <v>0</v>
      </c>
      <c r="AK53" s="9">
        <f>'蔣佩紜'!$G$5</f>
        <v>0</v>
      </c>
      <c r="AL53" s="9">
        <f>'蔣佩紜'!$G$6</f>
        <v>0</v>
      </c>
      <c r="AM53" s="9">
        <f>'蔣佩紜'!$G$7</f>
        <v>0</v>
      </c>
      <c r="AN53" s="9">
        <f>'蔣佩紜'!$G$8</f>
        <v>0</v>
      </c>
      <c r="AO53" s="9">
        <f>'蔣佩紜'!$G$9</f>
        <v>0</v>
      </c>
      <c r="AP53" s="9">
        <f>'蔣佩紜'!$G$10</f>
        <v>0</v>
      </c>
      <c r="AQ53" s="9">
        <f>'蔣佩紜'!$G$11</f>
        <v>0</v>
      </c>
    </row>
    <row r="54" spans="1:43" ht="60" customHeight="1">
      <c r="A54" s="108" t="s">
        <v>229</v>
      </c>
      <c r="B54" s="12" t="s">
        <v>127</v>
      </c>
      <c r="C54" s="15" t="s">
        <v>115</v>
      </c>
      <c r="D54" s="13">
        <f>'邱灧雅'!$C$4</f>
        <v>0</v>
      </c>
      <c r="E54" s="13">
        <f>'邱灧雅'!$C$5</f>
        <v>0</v>
      </c>
      <c r="F54" s="13">
        <f>'邱灧雅'!$C$6</f>
        <v>0</v>
      </c>
      <c r="G54" s="13">
        <f>'邱灧雅'!$C$7</f>
        <v>0</v>
      </c>
      <c r="H54" s="13">
        <f>'邱灧雅'!$C$8</f>
        <v>0</v>
      </c>
      <c r="I54" s="9" t="str">
        <f>'邱灧雅'!$C$9</f>
        <v>照服一甲
膳食與營養實務</v>
      </c>
      <c r="J54" s="9" t="str">
        <f>'邱灧雅'!$C$10</f>
        <v>照服一甲
膳食與營養實務</v>
      </c>
      <c r="K54" s="9">
        <f>'邱灧雅'!$C$11</f>
        <v>0</v>
      </c>
      <c r="L54" s="9" t="str">
        <f>'邱灧雅'!$D$4</f>
        <v>時尚三甲
形象設計</v>
      </c>
      <c r="M54" s="9" t="str">
        <f>'邱灧雅'!$D$5</f>
        <v>時尚三甲
髮型梳理
(112)</v>
      </c>
      <c r="N54" s="9" t="str">
        <f>'邱灧雅'!$D$6</f>
        <v>時尚三甲
髮型梳理
(112)</v>
      </c>
      <c r="O54" s="9" t="str">
        <f>'邱灧雅'!$D$7</f>
        <v>時尚三甲
髮型梳理
(112)</v>
      </c>
      <c r="P54" s="9">
        <f>'邱灧雅'!$D$8</f>
        <v>0</v>
      </c>
      <c r="Q54" s="9">
        <f>'邱灧雅'!$D$9</f>
        <v>0</v>
      </c>
      <c r="R54" s="9">
        <f>'邱灧雅'!$D$10</f>
        <v>0</v>
      </c>
      <c r="S54" s="9">
        <f>'邱灧雅'!$D$11</f>
        <v>0</v>
      </c>
      <c r="T54" s="9">
        <f>'邱灧雅'!$E$4</f>
        <v>0</v>
      </c>
      <c r="U54" s="9">
        <f>'邱灧雅'!$E$5</f>
        <v>0</v>
      </c>
      <c r="V54" s="9">
        <f>'邱灧雅'!$E$6</f>
        <v>0</v>
      </c>
      <c r="W54" s="9">
        <f>'邱灧雅'!$E$7</f>
        <v>0</v>
      </c>
      <c r="X54" s="9">
        <f>'邱灧雅'!$E$8</f>
        <v>0</v>
      </c>
      <c r="Y54" s="9">
        <f>'邱灧雅'!$E$9</f>
        <v>0</v>
      </c>
      <c r="Z54" s="9">
        <f>'邱灧雅'!$E$10</f>
        <v>0</v>
      </c>
      <c r="AA54" s="9">
        <f>'邱灧雅'!$E$11</f>
        <v>0</v>
      </c>
      <c r="AB54" s="9" t="str">
        <f>'邱灧雅'!$F$4</f>
        <v>時尚一甲
美髮
(112)</v>
      </c>
      <c r="AC54" s="9" t="str">
        <f>'邱灧雅'!$F$5</f>
        <v>時尚一甲
美髮
(112)</v>
      </c>
      <c r="AD54" s="9" t="str">
        <f>'邱灧雅'!$F$6</f>
        <v>時尚一甲
美髮
(112)</v>
      </c>
      <c r="AE54" s="9" t="str">
        <f>'邱灧雅'!$F$7</f>
        <v>時尚一甲
美髮
(112)</v>
      </c>
      <c r="AF54" s="9">
        <f>'邱灧雅'!$F$8</f>
        <v>0</v>
      </c>
      <c r="AG54" s="9">
        <f>'邱灧雅'!$F$9</f>
        <v>0</v>
      </c>
      <c r="AH54" s="9">
        <f>'邱灧雅'!$F$10</f>
        <v>0</v>
      </c>
      <c r="AI54" s="9">
        <f>'邱灧雅'!$F$11</f>
        <v>0</v>
      </c>
      <c r="AJ54" s="9">
        <f>'邱灧雅'!$G$4</f>
        <v>0</v>
      </c>
      <c r="AK54" s="9">
        <f>'邱灧雅'!$G$5</f>
        <v>0</v>
      </c>
      <c r="AL54" s="9">
        <f>'邱灧雅'!$G$6</f>
        <v>0</v>
      </c>
      <c r="AM54" s="9">
        <f>'邱灧雅'!$G$7</f>
        <v>0</v>
      </c>
      <c r="AN54" s="9">
        <f>'邱灧雅'!$G$8</f>
        <v>0</v>
      </c>
      <c r="AO54" s="9">
        <f>'邱灧雅'!$G$9</f>
        <v>0</v>
      </c>
      <c r="AP54" s="9">
        <f>'邱灧雅'!$G$10</f>
        <v>0</v>
      </c>
      <c r="AQ54" s="9">
        <f>'邱灧雅'!$G$11</f>
        <v>0</v>
      </c>
    </row>
    <row r="55" spans="1:43" ht="49.5" customHeight="1">
      <c r="A55" s="108" t="s">
        <v>229</v>
      </c>
      <c r="B55" s="12" t="s">
        <v>128</v>
      </c>
      <c r="C55" s="15" t="s">
        <v>119</v>
      </c>
      <c r="D55" s="13">
        <f>'何玓菁'!$C$4</f>
        <v>0</v>
      </c>
      <c r="E55" s="13">
        <f>'何玓菁'!$C$5</f>
        <v>0</v>
      </c>
      <c r="F55" s="13">
        <f>'何玓菁'!$C$6</f>
        <v>0</v>
      </c>
      <c r="G55" s="13">
        <f>'何玓菁'!$C$7</f>
        <v>0</v>
      </c>
      <c r="H55" s="13">
        <f>'何玓菁'!$C$8</f>
        <v>0</v>
      </c>
      <c r="I55" s="9">
        <f>'何玓菁'!$C$9</f>
        <v>0</v>
      </c>
      <c r="J55" s="9">
        <f>'何玓菁'!$C$10</f>
        <v>0</v>
      </c>
      <c r="K55" s="9">
        <f>'何玓菁'!$C$11</f>
        <v>0</v>
      </c>
      <c r="L55" s="9">
        <f>'何玓菁'!D4</f>
        <v>0</v>
      </c>
      <c r="M55" s="9">
        <f>'何玓菁'!$D$5</f>
        <v>0</v>
      </c>
      <c r="N55" s="9">
        <f>'何玓菁'!D6</f>
        <v>0</v>
      </c>
      <c r="O55" s="9">
        <f>'何玓菁'!$D$7</f>
        <v>0</v>
      </c>
      <c r="P55" s="9">
        <f>'何玓菁'!$D$8</f>
        <v>0</v>
      </c>
      <c r="Q55" s="9">
        <f>'何玓菁'!$D$9</f>
        <v>0</v>
      </c>
      <c r="R55" s="9">
        <f>'何玓菁'!$D$10</f>
        <v>0</v>
      </c>
      <c r="S55" s="9">
        <f>'何玓菁'!$D$11</f>
        <v>0</v>
      </c>
      <c r="T55" s="9">
        <f>'何玓菁'!$E$4</f>
        <v>0</v>
      </c>
      <c r="U55" s="9">
        <f>'何玓菁'!$E$5</f>
        <v>0</v>
      </c>
      <c r="V55" s="9">
        <f>'何玓菁'!$E$6</f>
        <v>0</v>
      </c>
      <c r="W55" s="9">
        <f>'何玓菁'!$E$7</f>
        <v>0</v>
      </c>
      <c r="X55" s="9">
        <f>'何玓菁'!$E$8</f>
        <v>0</v>
      </c>
      <c r="Y55" s="9">
        <f>'何玓菁'!$E$9</f>
        <v>0</v>
      </c>
      <c r="Z55" s="9">
        <f>'何玓菁'!$E$10</f>
        <v>0</v>
      </c>
      <c r="AA55" s="9">
        <f>'何玓菁'!$E$11</f>
        <v>0</v>
      </c>
      <c r="AB55" s="9">
        <f>'何玓菁'!$F$4</f>
        <v>0</v>
      </c>
      <c r="AC55" s="9" t="str">
        <f>'何玓菁'!$F$5</f>
        <v>資訊一/觀光一
音樂</v>
      </c>
      <c r="AD55" s="9">
        <f>'何玓菁'!$F$6</f>
        <v>0</v>
      </c>
      <c r="AE55" s="9">
        <f>'何玓菁'!$F$7</f>
        <v>0</v>
      </c>
      <c r="AF55" s="9">
        <f>'何玓菁'!$F$8</f>
        <v>0</v>
      </c>
      <c r="AG55" s="9">
        <f>'何玓菁'!$F$9</f>
        <v>0</v>
      </c>
      <c r="AH55" s="9">
        <f>'何玓菁'!$F$10</f>
        <v>0</v>
      </c>
      <c r="AI55" s="9">
        <f>'何玓菁'!$F$11</f>
        <v>0</v>
      </c>
      <c r="AJ55" s="9">
        <f>'何玓菁'!$G$4</f>
        <v>0</v>
      </c>
      <c r="AK55" s="9">
        <f>'何玓菁'!$G$5</f>
        <v>0</v>
      </c>
      <c r="AL55" s="9">
        <f>'何玓菁'!$G$6</f>
        <v>0</v>
      </c>
      <c r="AM55" s="9">
        <f>'何玓菁'!$G$7</f>
        <v>0</v>
      </c>
      <c r="AN55" s="9">
        <f>'何玓菁'!$G$8</f>
        <v>0</v>
      </c>
      <c r="AO55" s="9">
        <f>'何玓菁'!$G$9</f>
        <v>0</v>
      </c>
      <c r="AP55" s="9">
        <f>'何玓菁'!$G$10</f>
        <v>0</v>
      </c>
      <c r="AQ55" s="9">
        <f>'何玓菁'!$G$11</f>
        <v>0</v>
      </c>
    </row>
    <row r="56" spans="1:43" ht="57.75" customHeight="1">
      <c r="A56" s="108" t="s">
        <v>229</v>
      </c>
      <c r="B56" s="12" t="s">
        <v>129</v>
      </c>
      <c r="C56" s="15" t="s">
        <v>77</v>
      </c>
      <c r="D56" s="13">
        <f>'吳淑如'!$C$4</f>
        <v>0</v>
      </c>
      <c r="E56" s="13" t="str">
        <f>'吳淑如'!$C$5</f>
        <v>初三甲
音樂藝術</v>
      </c>
      <c r="F56" s="13" t="str">
        <f>'吳淑如'!$C$6</f>
        <v>時尚一/幼保一照服一
音樂</v>
      </c>
      <c r="G56" s="13">
        <f>'吳淑如'!$C$7</f>
        <v>0</v>
      </c>
      <c r="H56" s="13">
        <f>'吳淑如'!$C$8</f>
        <v>0</v>
      </c>
      <c r="I56" s="9">
        <f>'吳淑如'!$C$9</f>
        <v>0</v>
      </c>
      <c r="J56" s="9">
        <f>'吳淑如'!$C$10</f>
        <v>0</v>
      </c>
      <c r="K56" s="9">
        <f>'吳淑如'!$C$11</f>
        <v>0</v>
      </c>
      <c r="L56" s="9">
        <f>'吳淑如'!$D$4</f>
        <v>0</v>
      </c>
      <c r="M56" s="9">
        <f>'吳淑如'!$D$5</f>
        <v>0</v>
      </c>
      <c r="N56" s="9">
        <f>'吳淑如'!$D$6</f>
        <v>0</v>
      </c>
      <c r="O56" s="9">
        <f>'吳淑如'!$D$7</f>
        <v>0</v>
      </c>
      <c r="P56" s="9">
        <f>'吳淑如'!$D$8</f>
        <v>0</v>
      </c>
      <c r="Q56" s="9">
        <f>'吳淑如'!$D$9</f>
        <v>0</v>
      </c>
      <c r="R56" s="9">
        <f>'吳淑如'!$D$10</f>
        <v>0</v>
      </c>
      <c r="S56" s="9">
        <f>'吳淑如'!$D$11</f>
        <v>0</v>
      </c>
      <c r="T56" s="9">
        <f>'吳淑如'!$E$4</f>
        <v>0</v>
      </c>
      <c r="U56" s="9">
        <f>'吳淑如'!$E$5</f>
        <v>0</v>
      </c>
      <c r="V56" s="9">
        <f>'吳淑如'!$E$6</f>
        <v>0</v>
      </c>
      <c r="W56" s="9">
        <f>'吳淑如'!$E$7</f>
        <v>0</v>
      </c>
      <c r="X56" s="9">
        <f>'吳淑如'!$E$8</f>
        <v>0</v>
      </c>
      <c r="Y56" s="9">
        <f>'吳淑如'!$E$9</f>
        <v>0</v>
      </c>
      <c r="Z56" s="9">
        <f>'吳淑如'!$E$10</f>
        <v>0</v>
      </c>
      <c r="AA56" s="9">
        <f>'吳淑如'!$E$11</f>
        <v>0</v>
      </c>
      <c r="AB56" s="9">
        <f>'吳淑如'!$F$4</f>
        <v>0</v>
      </c>
      <c r="AC56" s="9">
        <f>'吳淑如'!$F$5</f>
        <v>0</v>
      </c>
      <c r="AD56" s="9">
        <f>'吳淑如'!$F$6</f>
        <v>0</v>
      </c>
      <c r="AE56" s="9">
        <f>'吳淑如'!$F$7</f>
        <v>0</v>
      </c>
      <c r="AF56" s="9">
        <f>'吳淑如'!$F$8</f>
        <v>0</v>
      </c>
      <c r="AG56" s="9">
        <f>'吳淑如'!$F$9</f>
        <v>0</v>
      </c>
      <c r="AH56" s="9">
        <f>'吳淑如'!$F$10</f>
        <v>0</v>
      </c>
      <c r="AI56" s="9">
        <f>'吳淑如'!$F$11</f>
        <v>0</v>
      </c>
      <c r="AJ56" s="9">
        <f>'吳淑如'!$G$4</f>
        <v>0</v>
      </c>
      <c r="AK56" s="9">
        <f>'吳淑如'!$G$5</f>
        <v>0</v>
      </c>
      <c r="AL56" s="9">
        <f>'吳淑如'!$G$6</f>
        <v>0</v>
      </c>
      <c r="AM56" s="9">
        <f>'吳淑如'!$G$7</f>
        <v>0</v>
      </c>
      <c r="AN56" s="9">
        <f>'吳淑如'!$G$8</f>
        <v>0</v>
      </c>
      <c r="AO56" s="9">
        <f>'吳淑如'!$G$9</f>
        <v>0</v>
      </c>
      <c r="AP56" s="9">
        <f>'吳淑如'!$G$10</f>
        <v>0</v>
      </c>
      <c r="AQ56" s="9">
        <f>'吳淑如'!$G$11</f>
        <v>0</v>
      </c>
    </row>
    <row r="57" spans="1:43" ht="49.5" customHeight="1">
      <c r="A57" s="108" t="s">
        <v>337</v>
      </c>
      <c r="B57" s="12" t="s">
        <v>72</v>
      </c>
      <c r="C57" s="15" t="s">
        <v>73</v>
      </c>
      <c r="D57" s="13">
        <f>'蔡君臨'!$C$4</f>
        <v>0</v>
      </c>
      <c r="E57" s="13" t="str">
        <f>'蔡君臨'!$C$5</f>
        <v>高三甲
數學乙</v>
      </c>
      <c r="F57" s="13" t="str">
        <f>'蔡君臨'!$C$6</f>
        <v>高三甲
數學乙</v>
      </c>
      <c r="G57" s="13">
        <f>'蔡君臨'!$C$7</f>
        <v>0</v>
      </c>
      <c r="H57" s="13">
        <f>'蔡君臨'!$C$8</f>
        <v>0</v>
      </c>
      <c r="I57" s="9">
        <f>'蔡君臨'!$C$9</f>
        <v>0</v>
      </c>
      <c r="J57" s="9">
        <f>'蔡君臨'!$C$10</f>
        <v>0</v>
      </c>
      <c r="K57" s="9">
        <f>'蔡君臨'!$C$11</f>
        <v>0</v>
      </c>
      <c r="L57" s="9">
        <f>'蔡君臨'!$D$4</f>
        <v>0</v>
      </c>
      <c r="M57" s="9">
        <f>'蔡君臨'!$D$5</f>
        <v>0</v>
      </c>
      <c r="N57" s="9">
        <f>'蔡君臨'!$D$6</f>
        <v>0</v>
      </c>
      <c r="O57" s="9">
        <f>'蔡君臨'!$D$7</f>
        <v>0</v>
      </c>
      <c r="P57" s="9">
        <f>'蔡君臨'!$D$8</f>
        <v>0</v>
      </c>
      <c r="Q57" s="9" t="str">
        <f>'蔡君臨'!$D$9</f>
        <v>高三甲
數學乙</v>
      </c>
      <c r="R57" s="9" t="str">
        <f>'蔡君臨'!$D$10</f>
        <v>高三甲
數學演習</v>
      </c>
      <c r="S57" s="9">
        <f>'蔡君臨'!$D$11</f>
        <v>0</v>
      </c>
      <c r="T57" s="9">
        <f>'蔡君臨'!$E$4</f>
        <v>0</v>
      </c>
      <c r="U57" s="9">
        <f>'蔡君臨'!$E$5</f>
        <v>0</v>
      </c>
      <c r="V57" s="9">
        <f>'蔡君臨'!$E$6</f>
        <v>0</v>
      </c>
      <c r="W57" s="9">
        <f>'蔡君臨'!$E$7</f>
        <v>0</v>
      </c>
      <c r="X57" s="9">
        <f>'蔡君臨'!$E$8</f>
        <v>0</v>
      </c>
      <c r="Y57" s="9">
        <f>'蔡君臨'!$E$9</f>
        <v>0</v>
      </c>
      <c r="Z57" s="9">
        <f>'蔡君臨'!$E$10</f>
        <v>0</v>
      </c>
      <c r="AA57" s="9">
        <f>'蔡君臨'!$E$11</f>
        <v>0</v>
      </c>
      <c r="AB57" s="9">
        <f>'蔡君臨'!$F$4</f>
        <v>0</v>
      </c>
      <c r="AC57" s="9">
        <f>'蔡君臨'!$F$5</f>
        <v>0</v>
      </c>
      <c r="AD57" s="9">
        <f>'蔡君臨'!$F$6</f>
        <v>0</v>
      </c>
      <c r="AE57" s="9">
        <f>'蔡君臨'!$F$7</f>
        <v>0</v>
      </c>
      <c r="AF57" s="9">
        <f>'蔡君臨'!$F$8</f>
        <v>0</v>
      </c>
      <c r="AG57" s="9">
        <f>'蔡君臨'!$F$9</f>
        <v>0</v>
      </c>
      <c r="AH57" s="9">
        <f>'蔡君臨'!$F$10</f>
        <v>0</v>
      </c>
      <c r="AI57" s="9">
        <f>'蔡君臨'!$F$11</f>
        <v>0</v>
      </c>
      <c r="AJ57" s="9">
        <f>'蔡君臨'!$G$4</f>
        <v>0</v>
      </c>
      <c r="AK57" s="9" t="str">
        <f>'蔡君臨'!$G$5</f>
        <v>高三甲
數學演習</v>
      </c>
      <c r="AL57" s="9" t="str">
        <f>'蔡君臨'!$G$6</f>
        <v>高三甲
數學演習</v>
      </c>
      <c r="AM57" s="9">
        <f>'蔡君臨'!$G$7</f>
        <v>0</v>
      </c>
      <c r="AN57" s="9">
        <f>'蔡君臨'!$G$8</f>
        <v>0</v>
      </c>
      <c r="AO57" s="9">
        <f>'蔡君臨'!$G$9</f>
        <v>0</v>
      </c>
      <c r="AP57" s="9">
        <f>'蔡君臨'!$G$10</f>
        <v>0</v>
      </c>
      <c r="AQ57" s="9">
        <f>'蔡君臨'!$G$11</f>
        <v>0</v>
      </c>
    </row>
    <row r="58" spans="1:43" s="10" customFormat="1" ht="64.5" customHeight="1">
      <c r="A58" s="108" t="s">
        <v>229</v>
      </c>
      <c r="B58" s="12" t="s">
        <v>212</v>
      </c>
      <c r="C58" s="17" t="s">
        <v>450</v>
      </c>
      <c r="D58" s="107">
        <f>'林章德'!$C$4</f>
        <v>0</v>
      </c>
      <c r="E58" s="107">
        <f>'林章德'!$C$5</f>
        <v>0</v>
      </c>
      <c r="F58" s="107">
        <f>'林章德'!$C$6</f>
        <v>0</v>
      </c>
      <c r="G58" s="107" t="str">
        <f>'林章德'!$C$7</f>
        <v>初三甲
自然與生活科技
(地科)</v>
      </c>
      <c r="H58" s="107">
        <f>'林章德'!$C$8</f>
        <v>0</v>
      </c>
      <c r="I58" s="107">
        <f>'林章德'!$C$9</f>
        <v>0</v>
      </c>
      <c r="J58" s="107">
        <f>'林章德'!$C$10</f>
        <v>0</v>
      </c>
      <c r="K58" s="107">
        <f>'林章德'!$C$11</f>
        <v>0</v>
      </c>
      <c r="L58" s="107">
        <f>'林章德'!$D$4</f>
        <v>0</v>
      </c>
      <c r="M58" s="107">
        <f>'林章德'!$D$5</f>
        <v>0</v>
      </c>
      <c r="N58" s="107">
        <f>'林章德'!$D$6</f>
        <v>0</v>
      </c>
      <c r="O58" s="107">
        <f>'林章德'!$D$7</f>
        <v>0</v>
      </c>
      <c r="P58" s="107">
        <f>'林章德'!$D$8</f>
        <v>0</v>
      </c>
      <c r="Q58" s="107">
        <f>'林章德'!$D$9</f>
        <v>0</v>
      </c>
      <c r="R58" s="107">
        <f>'林章德'!$D$10</f>
        <v>0</v>
      </c>
      <c r="S58" s="107">
        <f>'林章德'!$D$11</f>
        <v>0</v>
      </c>
      <c r="T58" s="107">
        <f>'林章德'!$E$4</f>
        <v>0</v>
      </c>
      <c r="U58" s="107">
        <f>'林章德'!$E$5</f>
        <v>0</v>
      </c>
      <c r="V58" s="107">
        <f>'林章德'!$E$6</f>
        <v>0</v>
      </c>
      <c r="W58" s="107">
        <f>'林章德'!$E$7</f>
        <v>0</v>
      </c>
      <c r="X58" s="107">
        <f>'林章德'!$E$8</f>
        <v>0</v>
      </c>
      <c r="Y58" s="107">
        <f>'林章德'!$E$9</f>
        <v>0</v>
      </c>
      <c r="Z58" s="107">
        <f>'林章德'!$E$10</f>
        <v>0</v>
      </c>
      <c r="AA58" s="107">
        <f>'林章德'!$E$11</f>
        <v>0</v>
      </c>
      <c r="AB58" s="107">
        <f>'林章德'!$F$4</f>
        <v>0</v>
      </c>
      <c r="AC58" s="107">
        <f>'林章德'!$F$5</f>
        <v>0</v>
      </c>
      <c r="AD58" s="107">
        <f>'林章德'!$F$6</f>
        <v>0</v>
      </c>
      <c r="AE58" s="107">
        <f>'林章德'!$F$7</f>
        <v>0</v>
      </c>
      <c r="AF58" s="107">
        <f>'林章德'!$F$8</f>
        <v>0</v>
      </c>
      <c r="AG58" s="107">
        <f>'林章德'!$F$9</f>
        <v>0</v>
      </c>
      <c r="AH58" s="107">
        <f>'林章德'!$F$10</f>
        <v>0</v>
      </c>
      <c r="AI58" s="107">
        <f>'林章德'!$F$11</f>
        <v>0</v>
      </c>
      <c r="AJ58" s="107">
        <f>'林章德'!$G$4</f>
        <v>0</v>
      </c>
      <c r="AK58" s="107">
        <f>'林章德'!$G$5</f>
        <v>0</v>
      </c>
      <c r="AL58" s="107">
        <f>'林章德'!$G$6</f>
        <v>0</v>
      </c>
      <c r="AM58" s="107">
        <f>'林章德'!$G$7</f>
        <v>0</v>
      </c>
      <c r="AN58" s="107">
        <f>'林章德'!$G$8</f>
        <v>0</v>
      </c>
      <c r="AO58" s="107">
        <f>'林章德'!$G$9</f>
        <v>0</v>
      </c>
      <c r="AP58" s="107">
        <f>'林章德'!$G$10</f>
        <v>0</v>
      </c>
      <c r="AQ58" s="107">
        <f>'林章德'!$G$11</f>
        <v>0</v>
      </c>
    </row>
    <row r="59" spans="1:43" ht="62.25" customHeight="1">
      <c r="A59" s="108" t="s">
        <v>229</v>
      </c>
      <c r="B59" s="12" t="s">
        <v>216</v>
      </c>
      <c r="C59" s="16" t="s">
        <v>126</v>
      </c>
      <c r="D59" s="24">
        <f>'郭書斌'!$C$4</f>
        <v>0</v>
      </c>
      <c r="E59" s="9">
        <f>'郭書斌'!$C$5</f>
        <v>0</v>
      </c>
      <c r="F59" s="23">
        <f>'郭書斌'!$C$6</f>
        <v>0</v>
      </c>
      <c r="G59" s="23">
        <f>'郭書斌'!$C$7</f>
        <v>0</v>
      </c>
      <c r="H59" s="24">
        <f>'郭書斌'!$C$8</f>
        <v>0</v>
      </c>
      <c r="I59" s="24">
        <f>'郭書斌'!$C$9</f>
        <v>0</v>
      </c>
      <c r="J59" s="24">
        <f>'郭書斌'!$C$10</f>
        <v>0</v>
      </c>
      <c r="K59" s="24">
        <f>'郭書斌'!$C$11</f>
        <v>0</v>
      </c>
      <c r="L59" s="24">
        <f>'郭書斌'!$D$4</f>
        <v>0</v>
      </c>
      <c r="M59" s="24">
        <f>'郭書斌'!$D$5</f>
        <v>0</v>
      </c>
      <c r="N59" s="24">
        <f>'郭書斌'!$D$6</f>
        <v>0</v>
      </c>
      <c r="O59" s="24">
        <f>'郭書斌'!$D$7</f>
        <v>0</v>
      </c>
      <c r="P59" s="9">
        <f>'郭書斌'!$D$8</f>
        <v>0</v>
      </c>
      <c r="Q59" s="9">
        <f>'郭書斌'!$D$9</f>
        <v>0</v>
      </c>
      <c r="R59" s="9">
        <f>'郭書斌'!$D$10</f>
        <v>0</v>
      </c>
      <c r="S59" s="24">
        <f>'郭書斌'!$D$11</f>
        <v>0</v>
      </c>
      <c r="T59" s="23">
        <f>'郭書斌'!$E$4</f>
        <v>0</v>
      </c>
      <c r="U59" s="9">
        <f>'郭書斌'!$E$5</f>
        <v>0</v>
      </c>
      <c r="V59" s="9">
        <f>'郭書斌'!$E$6</f>
        <v>0</v>
      </c>
      <c r="W59" s="9">
        <f>'郭書斌'!$E$7</f>
        <v>0</v>
      </c>
      <c r="X59" s="24">
        <f>'郭書斌'!$E$8</f>
        <v>0</v>
      </c>
      <c r="Y59" s="9" t="str">
        <f>'郭書斌'!$E9</f>
        <v>高三甲
英文閱讀與寫作
(化學)</v>
      </c>
      <c r="Z59" s="9" t="str">
        <f>'郭書斌'!$E$10</f>
        <v>高三甲
英文閱讀與寫作
(化學)</v>
      </c>
      <c r="AA59" s="24">
        <f>'郭書斌'!$E$11</f>
        <v>0</v>
      </c>
      <c r="AB59" s="24">
        <f>'郭書斌'!$F$4</f>
        <v>0</v>
      </c>
      <c r="AC59" s="24">
        <f>'郭書斌'!$F$5</f>
        <v>0</v>
      </c>
      <c r="AD59" s="24">
        <f>'郭書斌'!$F$6</f>
        <v>0</v>
      </c>
      <c r="AE59" s="24">
        <f>'郭書斌'!$F$7</f>
        <v>0</v>
      </c>
      <c r="AF59" s="24">
        <f>'郭書斌'!$F$8</f>
        <v>0</v>
      </c>
      <c r="AG59" s="24">
        <f>'郭書斌'!$F$9</f>
        <v>0</v>
      </c>
      <c r="AH59" s="24">
        <f>'郭書斌'!$F$1</f>
        <v>0</v>
      </c>
      <c r="AI59" s="24">
        <f>'郭書斌'!$F$11</f>
        <v>0</v>
      </c>
      <c r="AJ59" s="24">
        <f>'郭書斌'!$G$4</f>
        <v>0</v>
      </c>
      <c r="AK59" s="24">
        <f>'郭書斌'!$G$5</f>
        <v>0</v>
      </c>
      <c r="AL59" s="24">
        <f>'郭書斌'!$G$6</f>
        <v>0</v>
      </c>
      <c r="AM59" s="24">
        <f>'郭書斌'!$G$7</f>
        <v>0</v>
      </c>
      <c r="AN59" s="24">
        <f>'郭書斌'!$G$8</f>
        <v>0</v>
      </c>
      <c r="AO59" s="24">
        <f>'郭書斌'!$G$9</f>
        <v>0</v>
      </c>
      <c r="AP59" s="24">
        <f>'郭書斌'!$G$10</f>
        <v>0</v>
      </c>
      <c r="AQ59" s="24">
        <f>'郭書斌'!$G$11</f>
        <v>0</v>
      </c>
    </row>
    <row r="60" spans="1:43" ht="57.75" customHeight="1">
      <c r="A60" s="108" t="s">
        <v>229</v>
      </c>
      <c r="B60" s="12" t="s">
        <v>360</v>
      </c>
      <c r="C60" s="15" t="s">
        <v>361</v>
      </c>
      <c r="D60" s="13" t="str">
        <f>'陳彥君'!$C$4</f>
        <v>高三甲
選修公民與社會</v>
      </c>
      <c r="E60" s="13">
        <f>'陳彥君'!$C$5</f>
        <v>0</v>
      </c>
      <c r="F60" s="13">
        <f>'陳彥君'!$C$6</f>
        <v>0</v>
      </c>
      <c r="G60" s="13">
        <f>'陳彥君'!$C$7</f>
        <v>0</v>
      </c>
      <c r="H60" s="13">
        <f>'陳彥君'!$C$8</f>
        <v>0</v>
      </c>
      <c r="I60" s="13">
        <f>'陳彥君'!$C$9</f>
        <v>0</v>
      </c>
      <c r="J60" s="13">
        <f>'陳彥君'!$C$10</f>
        <v>0</v>
      </c>
      <c r="K60" s="13">
        <f>'陳彥君'!$C$11</f>
        <v>0</v>
      </c>
      <c r="L60" s="13"/>
      <c r="M60" s="13">
        <f>'陳彥君'!$D$5</f>
        <v>0</v>
      </c>
      <c r="N60" s="13">
        <f>'陳彥君'!$D$6</f>
        <v>0</v>
      </c>
      <c r="O60" s="13">
        <f>'陳彥君'!$D$7</f>
        <v>0</v>
      </c>
      <c r="P60" s="13">
        <f>'陳彥君'!$D$8</f>
        <v>0</v>
      </c>
      <c r="Q60" s="13">
        <f>'陳彥君'!$D$9</f>
        <v>0</v>
      </c>
      <c r="R60" s="13">
        <f>'陳彥君'!$D$10</f>
        <v>0</v>
      </c>
      <c r="S60" s="13">
        <f>'陳彥君'!$D$11</f>
        <v>0</v>
      </c>
      <c r="T60" s="13">
        <f>'陳彥君'!$E$4</f>
        <v>0</v>
      </c>
      <c r="U60" s="13">
        <f>'陳彥君'!$E$5</f>
        <v>0</v>
      </c>
      <c r="V60" s="13">
        <f>'陳彥君'!$E$6</f>
        <v>0</v>
      </c>
      <c r="W60" s="13">
        <f>'陳彥君'!$E$7</f>
        <v>0</v>
      </c>
      <c r="X60" s="13">
        <f>'陳彥君'!$E$8</f>
        <v>0</v>
      </c>
      <c r="Y60" s="13">
        <f>'陳彥君'!$E$9</f>
        <v>0</v>
      </c>
      <c r="Z60" s="13">
        <f>'陳彥君'!$E$10</f>
        <v>0</v>
      </c>
      <c r="AA60" s="13">
        <f>'陳彥君'!$E$11</f>
        <v>0</v>
      </c>
      <c r="AB60" s="13">
        <f>'陳彥君'!$F$4</f>
        <v>0</v>
      </c>
      <c r="AC60" s="13">
        <f>'陳彥君'!$F$5</f>
        <v>0</v>
      </c>
      <c r="AD60" s="13">
        <f>'陳彥君'!$F$6</f>
        <v>0</v>
      </c>
      <c r="AE60" s="13">
        <f>'陳彥君'!$F$7</f>
        <v>0</v>
      </c>
      <c r="AF60" s="13">
        <f>'陳彥君'!$F$8</f>
        <v>0</v>
      </c>
      <c r="AG60" s="13">
        <f>'陳彥君'!$F$9</f>
        <v>0</v>
      </c>
      <c r="AH60" s="13">
        <f>'陳彥君'!$F$10</f>
        <v>0</v>
      </c>
      <c r="AI60" s="13">
        <f>'陳彥君'!$F$11</f>
        <v>0</v>
      </c>
      <c r="AJ60" s="13" t="str">
        <f>'陳彥君'!$G$6</f>
        <v>初三甲
選修公民</v>
      </c>
      <c r="AK60" s="13" t="str">
        <f>'陳彥君'!$G$5</f>
        <v>初三甲
公民(社)</v>
      </c>
      <c r="AL60" s="13" t="str">
        <f>'陳彥君'!$G$4</f>
        <v>高三甲
選修公民與社會</v>
      </c>
      <c r="AM60" s="13" t="str">
        <f>'陳彥君'!$G$7</f>
        <v>高三甲
選修公民與社會</v>
      </c>
      <c r="AN60" s="13">
        <f>'陳彥君'!$G$8</f>
        <v>0</v>
      </c>
      <c r="AO60" s="13">
        <f>'陳彥君'!$G$9</f>
        <v>0</v>
      </c>
      <c r="AP60" s="13">
        <f>'陳彥君'!$G$10</f>
        <v>0</v>
      </c>
      <c r="AQ60" s="13">
        <f>'陳彥君'!$G$11</f>
        <v>0</v>
      </c>
    </row>
    <row r="61" spans="1:43" ht="49.5" customHeight="1">
      <c r="A61" s="108" t="s">
        <v>229</v>
      </c>
      <c r="B61" s="12" t="s">
        <v>130</v>
      </c>
      <c r="C61" s="16" t="s">
        <v>124</v>
      </c>
      <c r="D61" s="13">
        <f>'黃昆祥'!$C$4</f>
        <v>0</v>
      </c>
      <c r="E61" s="13">
        <f>'黃昆祥'!$C$5</f>
        <v>0</v>
      </c>
      <c r="F61" s="13">
        <f>'黃昆祥'!$C$6</f>
        <v>0</v>
      </c>
      <c r="G61" s="13">
        <f>'黃昆祥'!$C$7</f>
        <v>0</v>
      </c>
      <c r="H61" s="13">
        <f>'黃昆祥'!$C$8</f>
        <v>0</v>
      </c>
      <c r="I61" s="9">
        <f>'黃昆祥'!$C$9</f>
        <v>0</v>
      </c>
      <c r="J61" s="9">
        <f>'黃昆祥'!$C$10</f>
        <v>0</v>
      </c>
      <c r="K61" s="9">
        <f>'黃昆祥'!$C$11</f>
        <v>0</v>
      </c>
      <c r="L61" s="9">
        <f>'黃昆祥'!$D$4</f>
        <v>0</v>
      </c>
      <c r="M61" s="9">
        <f>'黃昆祥'!$D$5</f>
        <v>0</v>
      </c>
      <c r="N61" s="9">
        <f>'黃昆祥'!$D$6</f>
        <v>0</v>
      </c>
      <c r="O61" s="9">
        <f>'黃昆祥'!$D$7</f>
        <v>0</v>
      </c>
      <c r="P61" s="9">
        <f>'黃昆祥'!$D$8</f>
        <v>0</v>
      </c>
      <c r="Q61" s="9">
        <f>'黃昆祥'!$D$9</f>
        <v>0</v>
      </c>
      <c r="R61" s="9">
        <f>'黃昆祥'!$D$10</f>
        <v>0</v>
      </c>
      <c r="S61" s="9">
        <f>'黃昆祥'!$D$11</f>
        <v>0</v>
      </c>
      <c r="T61" s="9">
        <f>'黃昆祥'!$E$4</f>
        <v>0</v>
      </c>
      <c r="U61" s="9">
        <f>'黃昆祥'!$E$5</f>
        <v>0</v>
      </c>
      <c r="V61" s="9">
        <f>'黃昆祥'!$E$6</f>
        <v>0</v>
      </c>
      <c r="W61" s="9">
        <f>'黃昆祥'!$E$7</f>
        <v>0</v>
      </c>
      <c r="X61" s="9">
        <f>'黃昆祥'!$E$8</f>
        <v>0</v>
      </c>
      <c r="Y61" s="9">
        <f>'黃昆祥'!$E$9</f>
        <v>0</v>
      </c>
      <c r="Z61" s="9">
        <f>'黃昆祥'!$E$10</f>
        <v>0</v>
      </c>
      <c r="AA61" s="9">
        <f>'黃昆祥'!$E$11</f>
        <v>0</v>
      </c>
      <c r="AB61" s="9" t="str">
        <f>'黃昆祥'!$F$4</f>
        <v>初三甲
地理(社)</v>
      </c>
      <c r="AC61" s="9" t="str">
        <f>'黃昆祥'!$F$5</f>
        <v>初三甲
選修地理</v>
      </c>
      <c r="AD61" s="9" t="str">
        <f>'黃昆祥'!$F$6</f>
        <v>高三甲
應用地理</v>
      </c>
      <c r="AE61" s="9" t="str">
        <f>'黃昆祥'!$F$7</f>
        <v>高三甲
應用地理</v>
      </c>
      <c r="AF61" s="9" t="str">
        <f>'黃昆祥'!$F$8</f>
        <v>高三甲
應用地理</v>
      </c>
      <c r="AG61" s="9">
        <f>'黃昆祥'!$F$9</f>
        <v>0</v>
      </c>
      <c r="AH61" s="9">
        <f>'黃昆祥'!$F$10</f>
        <v>0</v>
      </c>
      <c r="AI61" s="9">
        <f>'黃昆祥'!$F$11</f>
        <v>0</v>
      </c>
      <c r="AJ61" s="9">
        <f>'黃昆祥'!$G$4</f>
        <v>0</v>
      </c>
      <c r="AK61" s="9">
        <f>'黃昆祥'!$G$5</f>
        <v>0</v>
      </c>
      <c r="AL61" s="9">
        <f>'黃昆祥'!$G$6</f>
        <v>0</v>
      </c>
      <c r="AM61" s="9">
        <f>'黃昆祥'!$G$7</f>
        <v>0</v>
      </c>
      <c r="AN61" s="9">
        <f>'黃昆祥'!$G$8</f>
        <v>0</v>
      </c>
      <c r="AO61" s="9">
        <f>'黃昆祥'!$G$9</f>
        <v>0</v>
      </c>
      <c r="AP61" s="9">
        <f>'黃昆祥'!$G$10</f>
        <v>0</v>
      </c>
      <c r="AQ61" s="9">
        <f>'黃昆祥'!$G$11</f>
        <v>0</v>
      </c>
    </row>
    <row r="62" spans="1:43" s="10" customFormat="1" ht="66" customHeight="1">
      <c r="A62" s="108" t="s">
        <v>229</v>
      </c>
      <c r="B62" s="12" t="s">
        <v>356</v>
      </c>
      <c r="C62" s="17" t="s">
        <v>355</v>
      </c>
      <c r="D62" s="13">
        <f>'陳友信'!$C$4</f>
        <v>0</v>
      </c>
      <c r="E62" s="13">
        <f>'陳友信'!$C$5</f>
        <v>0</v>
      </c>
      <c r="F62" s="13">
        <f>'陳友信'!$C$6</f>
        <v>0</v>
      </c>
      <c r="G62" s="13">
        <f>'陳友信'!$C$7</f>
        <v>0</v>
      </c>
      <c r="H62" s="13" t="str">
        <f>'陳友信'!$C$8</f>
        <v>初三甲
自然與生活科技
(生物)</v>
      </c>
      <c r="I62" s="9" t="str">
        <f>'陳友信'!$C$9</f>
        <v>高三甲
藝術生活
(生物)</v>
      </c>
      <c r="J62" s="9" t="str">
        <f>'陳友信'!$C$10</f>
        <v>高三甲
藝術生活
(生物)</v>
      </c>
      <c r="K62" s="9">
        <f>'陳友信'!$C$11</f>
        <v>0</v>
      </c>
      <c r="L62" s="9">
        <f>'陳友信'!$D$4</f>
        <v>0</v>
      </c>
      <c r="M62" s="9">
        <f>'陳友信'!$D$5</f>
        <v>0</v>
      </c>
      <c r="N62" s="9">
        <f>'陳友信'!$D$6</f>
        <v>0</v>
      </c>
      <c r="O62" s="9">
        <f>'陳友信'!$D$7</f>
        <v>0</v>
      </c>
      <c r="P62" s="9">
        <f>'陳友信'!$D$8</f>
        <v>0</v>
      </c>
      <c r="Q62" s="9">
        <f>'陳友信'!$D$9</f>
        <v>0</v>
      </c>
      <c r="R62" s="9">
        <f>'陳友信'!$D$10</f>
        <v>0</v>
      </c>
      <c r="S62" s="9">
        <f>'陳友信'!$D$11</f>
        <v>0</v>
      </c>
      <c r="T62" s="9">
        <f>'陳友信'!$E$4</f>
        <v>0</v>
      </c>
      <c r="U62" s="9">
        <f>'陳友信'!$E$5</f>
        <v>0</v>
      </c>
      <c r="V62" s="9">
        <f>'陳友信'!$E$6</f>
        <v>0</v>
      </c>
      <c r="W62" s="9">
        <f>'陳友信'!$E$7</f>
        <v>0</v>
      </c>
      <c r="X62" s="9">
        <f>'陳友信'!$E$8</f>
        <v>0</v>
      </c>
      <c r="Y62" s="9">
        <f>'陳友信'!$E$9</f>
        <v>0</v>
      </c>
      <c r="Z62" s="9">
        <f>'陳友信'!$E$10</f>
        <v>0</v>
      </c>
      <c r="AA62" s="9">
        <f>'陳友信'!$E$11</f>
        <v>0</v>
      </c>
      <c r="AB62" s="9">
        <f>'陳友信'!$F$4</f>
        <v>0</v>
      </c>
      <c r="AC62" s="9">
        <f>'陳友信'!$G$4</f>
        <v>0</v>
      </c>
      <c r="AD62" s="9">
        <f>'陳友信'!$F$6</f>
        <v>0</v>
      </c>
      <c r="AE62" s="9">
        <f>'陳友信'!$G$6</f>
        <v>0</v>
      </c>
      <c r="AF62" s="9">
        <f>'陳友信'!$G$5</f>
        <v>0</v>
      </c>
      <c r="AG62" s="9">
        <f>'陳友信'!$F$9</f>
        <v>0</v>
      </c>
      <c r="AH62" s="9">
        <f>'陳友信'!$F$10</f>
        <v>0</v>
      </c>
      <c r="AI62" s="9">
        <f>'陳友信'!$F$11</f>
        <v>0</v>
      </c>
      <c r="AJ62" s="9">
        <f>'陳友信'!$G$4</f>
        <v>0</v>
      </c>
      <c r="AK62" s="9">
        <f>'陳友信'!$G$5</f>
        <v>0</v>
      </c>
      <c r="AL62" s="9">
        <f>'陳友信'!$G$6</f>
        <v>0</v>
      </c>
      <c r="AM62" s="9">
        <f>'陳友信'!$G$7</f>
        <v>0</v>
      </c>
      <c r="AN62" s="9">
        <f>'陳友信'!$G$8</f>
        <v>0</v>
      </c>
      <c r="AO62" s="9">
        <f>'陳友信'!$G$9</f>
        <v>0</v>
      </c>
      <c r="AP62" s="9">
        <f>'陳友信'!$G$10</f>
        <v>0</v>
      </c>
      <c r="AQ62" s="9">
        <f>'陳友信'!$G$11</f>
        <v>0</v>
      </c>
    </row>
    <row r="63" spans="1:43" ht="59.25" customHeight="1">
      <c r="A63" s="108" t="s">
        <v>229</v>
      </c>
      <c r="B63" s="12" t="s">
        <v>242</v>
      </c>
      <c r="C63" s="15" t="s">
        <v>243</v>
      </c>
      <c r="D63" s="9">
        <f>'吳宜蓁'!$C$4</f>
        <v>0</v>
      </c>
      <c r="E63" s="9">
        <f>'吳宜蓁'!$C$5</f>
        <v>0</v>
      </c>
      <c r="F63" s="9">
        <f>'吳宜蓁'!$C$6</f>
        <v>0</v>
      </c>
      <c r="G63" s="9">
        <f>'吳宜蓁'!$C$7</f>
        <v>0</v>
      </c>
      <c r="H63" s="9">
        <f>'吳宜蓁'!$C$8</f>
        <v>0</v>
      </c>
      <c r="I63" s="9">
        <f>'吳宜蓁'!$C$9</f>
        <v>0</v>
      </c>
      <c r="J63" s="9">
        <f>'吳宜蓁'!$C$10</f>
        <v>0</v>
      </c>
      <c r="K63" s="9">
        <f>'吳宜蓁'!$C$11</f>
        <v>0</v>
      </c>
      <c r="L63" s="9">
        <f>'吳宜蓁'!$D$4</f>
        <v>0</v>
      </c>
      <c r="M63" s="9" t="str">
        <f>'吳宜蓁'!$D$5</f>
        <v>高三甲
選修歷史</v>
      </c>
      <c r="N63" s="9" t="str">
        <f>'吳宜蓁'!$D$6</f>
        <v>高三甲
選修歷史</v>
      </c>
      <c r="O63" s="9" t="str">
        <f>'吳宜蓁'!$D$7</f>
        <v>高三甲
選修歷史</v>
      </c>
      <c r="P63" s="9" t="str">
        <f>'吳宜蓁'!$D$8</f>
        <v>初三甲
歷史(社)</v>
      </c>
      <c r="Q63" s="9" t="str">
        <f>'吳宜蓁'!$D$9</f>
        <v>初三甲
歷史(社)</v>
      </c>
      <c r="R63" s="9">
        <f>'吳宜蓁'!$D$10</f>
        <v>0</v>
      </c>
      <c r="S63" s="9">
        <f>'吳宜蓁'!$D$11</f>
        <v>0</v>
      </c>
      <c r="T63" s="9">
        <f>'吳宜蓁'!$E$4</f>
        <v>0</v>
      </c>
      <c r="U63" s="9">
        <f>'吳宜蓁'!$E$5</f>
        <v>0</v>
      </c>
      <c r="V63" s="9">
        <f>'吳宜蓁'!$E$6</f>
        <v>0</v>
      </c>
      <c r="W63" s="9">
        <f>'吳宜蓁'!$E$7</f>
        <v>0</v>
      </c>
      <c r="X63" s="9">
        <f>'吳宜蓁'!$E$8</f>
        <v>0</v>
      </c>
      <c r="Y63" s="9">
        <f>'吳宜蓁'!$E$9</f>
        <v>0</v>
      </c>
      <c r="Z63" s="9">
        <f>'吳宜蓁'!$E$10</f>
        <v>0</v>
      </c>
      <c r="AA63" s="9">
        <f>'吳宜蓁'!$E$11</f>
        <v>0</v>
      </c>
      <c r="AB63" s="9">
        <f>'吳宜蓁'!$F$4</f>
        <v>0</v>
      </c>
      <c r="AC63" s="9">
        <f>'吳宜蓁'!$F$5</f>
        <v>0</v>
      </c>
      <c r="AD63" s="9">
        <f>'吳宜蓁'!$F$6</f>
        <v>0</v>
      </c>
      <c r="AE63" s="9">
        <f>'吳宜蓁'!$F$7</f>
        <v>0</v>
      </c>
      <c r="AF63" s="9">
        <f>'吳宜蓁'!$F$8</f>
        <v>0</v>
      </c>
      <c r="AG63" s="9">
        <f>'吳宜蓁'!$F$9</f>
        <v>0</v>
      </c>
      <c r="AH63" s="9">
        <f>'吳宜蓁'!$F$10</f>
        <v>0</v>
      </c>
      <c r="AI63" s="9">
        <f>'吳宜蓁'!$F$11</f>
        <v>0</v>
      </c>
      <c r="AJ63" s="9">
        <f>'吳宜蓁'!$G$4</f>
        <v>0</v>
      </c>
      <c r="AK63" s="9">
        <f>'吳宜蓁'!$G$5</f>
        <v>0</v>
      </c>
      <c r="AL63" s="9">
        <f>'吳宜蓁'!$G$6</f>
        <v>0</v>
      </c>
      <c r="AM63" s="9">
        <f>'吳宜蓁'!$G$7</f>
        <v>0</v>
      </c>
      <c r="AN63" s="9">
        <f>'吳宜蓁'!$G$8</f>
        <v>0</v>
      </c>
      <c r="AO63" s="9">
        <f>'吳宜蓁'!$G$9</f>
        <v>0</v>
      </c>
      <c r="AP63" s="9">
        <f>'吳宜蓁'!$G$10</f>
        <v>0</v>
      </c>
      <c r="AQ63" s="9">
        <f>'吳宜蓁'!$G$11</f>
        <v>0</v>
      </c>
    </row>
  </sheetData>
  <sheetProtection/>
  <autoFilter ref="A1:AQ65"/>
  <printOptions horizontalCentered="1"/>
  <pageMargins left="0" right="0" top="0.3937007874015748" bottom="0.3937007874015748" header="0.31496062992125984" footer="0.31496062992125984"/>
  <pageSetup horizontalDpi="600" verticalDpi="600" orientation="landscape" paperSize="8" scale="50" r:id="rId1"/>
  <headerFooter>
    <oddFooter>&amp;L★有效期限：105年2月～105年6月。
★課程微調造成不便敬請見諒！課表是否修訂（新舊）：以右上方之列表時間為準。
★若有任何問題請洽詢教學組（分機124）。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I16"/>
  <sheetViews>
    <sheetView zoomScale="85" zoomScaleNormal="85" zoomScalePageLayoutView="0" workbookViewId="0" topLeftCell="A1">
      <selection activeCell="H10" sqref="H10"/>
    </sheetView>
  </sheetViews>
  <sheetFormatPr defaultColWidth="9.00390625" defaultRowHeight="16.5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288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 t="s">
        <v>287</v>
      </c>
      <c r="D4" s="62"/>
      <c r="E4" s="62" t="s">
        <v>453</v>
      </c>
      <c r="F4" s="62"/>
      <c r="G4" s="64"/>
    </row>
    <row r="5" spans="1:7" s="33" customFormat="1" ht="75" customHeight="1">
      <c r="A5" s="44" t="s">
        <v>9</v>
      </c>
      <c r="B5" s="27" t="s">
        <v>1</v>
      </c>
      <c r="C5" s="62" t="s">
        <v>378</v>
      </c>
      <c r="D5" s="62"/>
      <c r="E5" s="62" t="s">
        <v>453</v>
      </c>
      <c r="F5" s="62"/>
      <c r="G5" s="64"/>
    </row>
    <row r="6" spans="1:9" s="33" customFormat="1" ht="75" customHeight="1">
      <c r="A6" s="44" t="s">
        <v>16</v>
      </c>
      <c r="B6" s="27" t="s">
        <v>10</v>
      </c>
      <c r="C6" s="63" t="s">
        <v>378</v>
      </c>
      <c r="D6" s="62"/>
      <c r="E6" s="62"/>
      <c r="F6" s="63"/>
      <c r="G6" s="64" t="s">
        <v>456</v>
      </c>
      <c r="I6" s="46"/>
    </row>
    <row r="7" spans="1:7" s="33" customFormat="1" ht="75" customHeight="1" thickBot="1">
      <c r="A7" s="47" t="s">
        <v>12</v>
      </c>
      <c r="B7" s="28" t="s">
        <v>19</v>
      </c>
      <c r="C7" s="78"/>
      <c r="D7" s="74" t="s">
        <v>412</v>
      </c>
      <c r="E7" s="74" t="s">
        <v>594</v>
      </c>
      <c r="F7" s="79"/>
      <c r="G7" s="72" t="s">
        <v>455</v>
      </c>
    </row>
    <row r="8" spans="1:7" s="33" customFormat="1" ht="75" customHeight="1">
      <c r="A8" s="48" t="s">
        <v>8</v>
      </c>
      <c r="B8" s="49" t="s">
        <v>173</v>
      </c>
      <c r="C8" s="69" t="s">
        <v>451</v>
      </c>
      <c r="D8" s="71"/>
      <c r="E8" s="65" t="s">
        <v>454</v>
      </c>
      <c r="F8" s="69"/>
      <c r="G8" s="70" t="s">
        <v>116</v>
      </c>
    </row>
    <row r="9" spans="1:7" s="33" customFormat="1" ht="75" customHeight="1">
      <c r="A9" s="44" t="s">
        <v>7</v>
      </c>
      <c r="B9" s="27" t="s">
        <v>174</v>
      </c>
      <c r="C9" s="63" t="s">
        <v>291</v>
      </c>
      <c r="D9" s="63"/>
      <c r="E9" s="63"/>
      <c r="F9" s="63"/>
      <c r="G9" s="64" t="s">
        <v>117</v>
      </c>
    </row>
    <row r="10" spans="1:7" s="33" customFormat="1" ht="75" customHeight="1">
      <c r="A10" s="44" t="s">
        <v>17</v>
      </c>
      <c r="B10" s="27" t="s">
        <v>18</v>
      </c>
      <c r="C10" s="63" t="s">
        <v>411</v>
      </c>
      <c r="D10" s="63" t="s">
        <v>452</v>
      </c>
      <c r="E10" s="63"/>
      <c r="F10" s="62" t="s">
        <v>455</v>
      </c>
      <c r="G10" s="64" t="s">
        <v>290</v>
      </c>
    </row>
    <row r="11" spans="1:7" s="33" customFormat="1" ht="75" customHeight="1" thickBot="1">
      <c r="A11" s="47" t="s">
        <v>6</v>
      </c>
      <c r="B11" s="28" t="s">
        <v>178</v>
      </c>
      <c r="C11" s="66"/>
      <c r="D11" s="66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8">
    <tabColor rgb="FFFFC000"/>
  </sheetPr>
  <dimension ref="A1:I16"/>
  <sheetViews>
    <sheetView zoomScale="70" zoomScaleNormal="70" zoomScalePageLayoutView="0" workbookViewId="0" topLeftCell="A1">
      <selection activeCell="A1" sqref="A1:G10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142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 t="s">
        <v>125</v>
      </c>
      <c r="D4" s="63" t="s">
        <v>300</v>
      </c>
      <c r="E4" s="63"/>
      <c r="F4" s="63" t="s">
        <v>300</v>
      </c>
      <c r="G4" s="99" t="s">
        <v>385</v>
      </c>
    </row>
    <row r="5" spans="1:7" s="33" customFormat="1" ht="75" customHeight="1">
      <c r="A5" s="44" t="s">
        <v>9</v>
      </c>
      <c r="B5" s="27" t="s">
        <v>1</v>
      </c>
      <c r="C5" s="63" t="s">
        <v>298</v>
      </c>
      <c r="D5" s="63"/>
      <c r="E5" s="63"/>
      <c r="F5" s="62"/>
      <c r="G5" s="99"/>
    </row>
    <row r="6" spans="1:9" s="33" customFormat="1" ht="75" customHeight="1">
      <c r="A6" s="44" t="s">
        <v>16</v>
      </c>
      <c r="B6" s="27" t="s">
        <v>10</v>
      </c>
      <c r="C6" s="63"/>
      <c r="D6" s="62" t="s">
        <v>463</v>
      </c>
      <c r="E6" s="63" t="s">
        <v>464</v>
      </c>
      <c r="F6" s="62" t="s">
        <v>302</v>
      </c>
      <c r="G6" s="99"/>
      <c r="I6" s="46"/>
    </row>
    <row r="7" spans="1:7" s="33" customFormat="1" ht="75" customHeight="1" thickBot="1">
      <c r="A7" s="47" t="s">
        <v>12</v>
      </c>
      <c r="B7" s="28" t="s">
        <v>19</v>
      </c>
      <c r="C7" s="66" t="s">
        <v>465</v>
      </c>
      <c r="D7" s="66" t="s">
        <v>463</v>
      </c>
      <c r="E7" s="66" t="s">
        <v>595</v>
      </c>
      <c r="F7" s="66" t="s">
        <v>429</v>
      </c>
      <c r="G7" s="72"/>
    </row>
    <row r="8" spans="1:7" s="33" customFormat="1" ht="75" customHeight="1">
      <c r="A8" s="56" t="s">
        <v>8</v>
      </c>
      <c r="B8" s="29" t="s">
        <v>173</v>
      </c>
      <c r="C8" s="100"/>
      <c r="D8" s="65"/>
      <c r="E8" s="63" t="s">
        <v>301</v>
      </c>
      <c r="F8" s="63"/>
      <c r="G8" s="81" t="s">
        <v>116</v>
      </c>
    </row>
    <row r="9" spans="1:7" s="33" customFormat="1" ht="75" customHeight="1">
      <c r="A9" s="44" t="s">
        <v>7</v>
      </c>
      <c r="B9" s="27" t="s">
        <v>174</v>
      </c>
      <c r="C9" s="63" t="s">
        <v>299</v>
      </c>
      <c r="D9" s="101"/>
      <c r="E9" s="101"/>
      <c r="F9" s="71"/>
      <c r="G9" s="64" t="s">
        <v>117</v>
      </c>
    </row>
    <row r="10" spans="1:7" s="33" customFormat="1" ht="75" customHeight="1">
      <c r="A10" s="44" t="s">
        <v>17</v>
      </c>
      <c r="B10" s="27" t="s">
        <v>18</v>
      </c>
      <c r="C10" s="63"/>
      <c r="D10" s="101"/>
      <c r="E10" s="101"/>
      <c r="F10" s="71" t="s">
        <v>301</v>
      </c>
      <c r="G10" s="64"/>
    </row>
    <row r="11" spans="1:7" s="33" customFormat="1" ht="75" customHeight="1" thickBot="1">
      <c r="A11" s="47" t="s">
        <v>6</v>
      </c>
      <c r="B11" s="28" t="s">
        <v>178</v>
      </c>
      <c r="C11" s="66"/>
      <c r="D11" s="66"/>
      <c r="E11" s="66"/>
      <c r="F11" s="92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2">
    <tabColor rgb="FFFFC000"/>
  </sheetPr>
  <dimension ref="A1:I16"/>
  <sheetViews>
    <sheetView zoomScale="85" zoomScaleNormal="85" zoomScalePageLayoutView="0" workbookViewId="0" topLeftCell="A1">
      <selection activeCell="D8" sqref="D8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144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/>
      <c r="D4" s="62" t="s">
        <v>469</v>
      </c>
      <c r="E4" s="63" t="s">
        <v>471</v>
      </c>
      <c r="F4" s="62" t="s">
        <v>469</v>
      </c>
      <c r="G4" s="81" t="s">
        <v>474</v>
      </c>
    </row>
    <row r="5" spans="1:7" s="33" customFormat="1" ht="75" customHeight="1">
      <c r="A5" s="44" t="s">
        <v>9</v>
      </c>
      <c r="B5" s="27" t="s">
        <v>1</v>
      </c>
      <c r="C5" s="65" t="s">
        <v>467</v>
      </c>
      <c r="D5" s="65"/>
      <c r="E5" s="63" t="s">
        <v>471</v>
      </c>
      <c r="F5" s="63" t="s">
        <v>467</v>
      </c>
      <c r="G5" s="64"/>
    </row>
    <row r="6" spans="1:9" s="33" customFormat="1" ht="75" customHeight="1">
      <c r="A6" s="44" t="s">
        <v>16</v>
      </c>
      <c r="B6" s="27" t="s">
        <v>10</v>
      </c>
      <c r="C6" s="63" t="s">
        <v>468</v>
      </c>
      <c r="D6" s="65"/>
      <c r="E6" s="63"/>
      <c r="F6" s="63"/>
      <c r="G6" s="64"/>
      <c r="I6" s="46"/>
    </row>
    <row r="7" spans="1:7" s="33" customFormat="1" ht="75" customHeight="1" thickBot="1">
      <c r="A7" s="47" t="s">
        <v>12</v>
      </c>
      <c r="B7" s="28" t="s">
        <v>19</v>
      </c>
      <c r="C7" s="92" t="s">
        <v>469</v>
      </c>
      <c r="D7" s="66" t="s">
        <v>389</v>
      </c>
      <c r="E7" s="66" t="s">
        <v>472</v>
      </c>
      <c r="F7" s="65" t="s">
        <v>474</v>
      </c>
      <c r="G7" s="67" t="s">
        <v>469</v>
      </c>
    </row>
    <row r="8" spans="1:7" s="33" customFormat="1" ht="75" customHeight="1">
      <c r="A8" s="48" t="s">
        <v>8</v>
      </c>
      <c r="B8" s="49" t="s">
        <v>173</v>
      </c>
      <c r="C8" s="65"/>
      <c r="D8" s="62" t="s">
        <v>468</v>
      </c>
      <c r="E8" s="69"/>
      <c r="F8" s="69"/>
      <c r="G8" s="70"/>
    </row>
    <row r="9" spans="1:7" s="33" customFormat="1" ht="75" customHeight="1">
      <c r="A9" s="44" t="s">
        <v>7</v>
      </c>
      <c r="B9" s="27" t="s">
        <v>174</v>
      </c>
      <c r="C9" s="62" t="s">
        <v>470</v>
      </c>
      <c r="D9" s="57"/>
      <c r="E9" s="62"/>
      <c r="F9" s="65"/>
      <c r="G9" s="64"/>
    </row>
    <row r="10" spans="1:7" s="33" customFormat="1" ht="75" customHeight="1">
      <c r="A10" s="44" t="s">
        <v>17</v>
      </c>
      <c r="B10" s="27" t="s">
        <v>18</v>
      </c>
      <c r="C10" s="62" t="s">
        <v>304</v>
      </c>
      <c r="D10" s="60" t="s">
        <v>467</v>
      </c>
      <c r="E10" s="62" t="s">
        <v>473</v>
      </c>
      <c r="F10" s="62"/>
      <c r="G10" s="73"/>
    </row>
    <row r="11" spans="1:7" s="33" customFormat="1" ht="75" customHeight="1" thickBot="1">
      <c r="A11" s="47" t="s">
        <v>6</v>
      </c>
      <c r="B11" s="28" t="s">
        <v>178</v>
      </c>
      <c r="C11" s="66"/>
      <c r="D11" s="66"/>
      <c r="E11" s="66"/>
      <c r="F11" s="66"/>
      <c r="G11" s="67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>
    <tabColor rgb="FFFFC000"/>
  </sheetPr>
  <dimension ref="A1:I16"/>
  <sheetViews>
    <sheetView zoomScale="85" zoomScaleNormal="85" zoomScalePageLayoutView="0" workbookViewId="0" topLeftCell="A1">
      <selection activeCell="E11" sqref="E11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145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/>
      <c r="D4" s="63"/>
      <c r="E4" s="63"/>
      <c r="F4" s="62"/>
      <c r="G4" s="64" t="s">
        <v>208</v>
      </c>
    </row>
    <row r="5" spans="1:7" s="33" customFormat="1" ht="75" customHeight="1">
      <c r="A5" s="44" t="s">
        <v>9</v>
      </c>
      <c r="B5" s="27" t="s">
        <v>1</v>
      </c>
      <c r="C5" s="63"/>
      <c r="D5" s="63"/>
      <c r="E5" s="63"/>
      <c r="F5" s="63"/>
      <c r="G5" s="64" t="s">
        <v>208</v>
      </c>
    </row>
    <row r="6" spans="1:9" s="33" customFormat="1" ht="75" customHeight="1">
      <c r="A6" s="44" t="s">
        <v>16</v>
      </c>
      <c r="B6" s="27" t="s">
        <v>10</v>
      </c>
      <c r="C6" s="101" t="s">
        <v>569</v>
      </c>
      <c r="D6" s="63"/>
      <c r="E6" s="63"/>
      <c r="F6" s="63"/>
      <c r="G6" s="64" t="s">
        <v>208</v>
      </c>
      <c r="I6" s="46"/>
    </row>
    <row r="7" spans="1:7" s="33" customFormat="1" ht="75" customHeight="1" thickBot="1">
      <c r="A7" s="47" t="s">
        <v>12</v>
      </c>
      <c r="B7" s="28" t="s">
        <v>19</v>
      </c>
      <c r="C7" s="66" t="s">
        <v>372</v>
      </c>
      <c r="D7" s="66"/>
      <c r="E7" s="66"/>
      <c r="F7" s="66"/>
      <c r="G7" s="72"/>
    </row>
    <row r="8" spans="1:7" s="33" customFormat="1" ht="75" customHeight="1">
      <c r="A8" s="48" t="s">
        <v>8</v>
      </c>
      <c r="B8" s="49" t="s">
        <v>173</v>
      </c>
      <c r="C8" s="69"/>
      <c r="D8" s="69"/>
      <c r="E8" s="69" t="s">
        <v>307</v>
      </c>
      <c r="F8" s="69"/>
      <c r="G8" s="70"/>
    </row>
    <row r="9" spans="1:7" s="33" customFormat="1" ht="75" customHeight="1">
      <c r="A9" s="44" t="s">
        <v>7</v>
      </c>
      <c r="B9" s="27" t="s">
        <v>174</v>
      </c>
      <c r="C9" s="63"/>
      <c r="D9" s="101" t="s">
        <v>569</v>
      </c>
      <c r="E9" s="63" t="s">
        <v>307</v>
      </c>
      <c r="F9" s="63"/>
      <c r="G9" s="64"/>
    </row>
    <row r="10" spans="1:7" s="33" customFormat="1" ht="75" customHeight="1">
      <c r="A10" s="44" t="s">
        <v>110</v>
      </c>
      <c r="B10" s="27" t="s">
        <v>18</v>
      </c>
      <c r="C10" s="63"/>
      <c r="D10" s="62"/>
      <c r="E10" s="63" t="s">
        <v>307</v>
      </c>
      <c r="F10" s="63"/>
      <c r="G10" s="64"/>
    </row>
    <row r="11" spans="1:7" s="33" customFormat="1" ht="75" customHeight="1" thickBot="1">
      <c r="A11" s="47" t="s">
        <v>111</v>
      </c>
      <c r="B11" s="28" t="s">
        <v>178</v>
      </c>
      <c r="C11" s="66"/>
      <c r="D11" s="66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8">
    <tabColor rgb="FFFFC000"/>
  </sheetPr>
  <dimension ref="A1:G16"/>
  <sheetViews>
    <sheetView zoomScale="85" zoomScaleNormal="85" zoomScalePageLayoutView="0" workbookViewId="0" topLeftCell="A1">
      <selection activeCell="C4" sqref="C4:G10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146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 t="s">
        <v>305</v>
      </c>
      <c r="D4" s="63" t="s">
        <v>583</v>
      </c>
      <c r="E4" s="63"/>
      <c r="F4" s="63"/>
      <c r="G4" s="64" t="s">
        <v>367</v>
      </c>
    </row>
    <row r="5" spans="1:7" s="33" customFormat="1" ht="75" customHeight="1">
      <c r="A5" s="44" t="s">
        <v>9</v>
      </c>
      <c r="B5" s="27" t="s">
        <v>1</v>
      </c>
      <c r="C5" s="63"/>
      <c r="D5" s="63" t="s">
        <v>583</v>
      </c>
      <c r="E5" s="63" t="s">
        <v>478</v>
      </c>
      <c r="F5" s="63"/>
      <c r="G5" s="64" t="s">
        <v>367</v>
      </c>
    </row>
    <row r="6" spans="1:7" s="33" customFormat="1" ht="75" customHeight="1">
      <c r="A6" s="44" t="s">
        <v>16</v>
      </c>
      <c r="B6" s="27" t="s">
        <v>10</v>
      </c>
      <c r="C6" s="62"/>
      <c r="D6" s="63" t="s">
        <v>477</v>
      </c>
      <c r="E6" s="63" t="s">
        <v>478</v>
      </c>
      <c r="F6" s="63"/>
      <c r="G6" s="64"/>
    </row>
    <row r="7" spans="1:7" s="33" customFormat="1" ht="75" customHeight="1" thickBot="1">
      <c r="A7" s="47" t="s">
        <v>12</v>
      </c>
      <c r="B7" s="28" t="s">
        <v>19</v>
      </c>
      <c r="C7" s="74"/>
      <c r="D7" s="66" t="s">
        <v>477</v>
      </c>
      <c r="E7" s="66"/>
      <c r="F7" s="66"/>
      <c r="G7" s="72"/>
    </row>
    <row r="8" spans="1:7" s="33" customFormat="1" ht="75" customHeight="1">
      <c r="A8" s="56" t="s">
        <v>8</v>
      </c>
      <c r="B8" s="29" t="s">
        <v>173</v>
      </c>
      <c r="C8" s="65" t="s">
        <v>476</v>
      </c>
      <c r="D8" s="65"/>
      <c r="E8" s="65" t="s">
        <v>479</v>
      </c>
      <c r="F8" s="71"/>
      <c r="G8" s="81" t="s">
        <v>116</v>
      </c>
    </row>
    <row r="9" spans="1:7" s="33" customFormat="1" ht="75" customHeight="1">
      <c r="A9" s="44" t="s">
        <v>7</v>
      </c>
      <c r="B9" s="27" t="s">
        <v>174</v>
      </c>
      <c r="C9" s="63" t="s">
        <v>476</v>
      </c>
      <c r="D9" s="63"/>
      <c r="E9" s="63" t="s">
        <v>263</v>
      </c>
      <c r="F9" s="63"/>
      <c r="G9" s="64" t="s">
        <v>117</v>
      </c>
    </row>
    <row r="10" spans="1:7" s="33" customFormat="1" ht="75" customHeight="1">
      <c r="A10" s="44" t="s">
        <v>17</v>
      </c>
      <c r="B10" s="27" t="s">
        <v>18</v>
      </c>
      <c r="C10" s="63" t="s">
        <v>476</v>
      </c>
      <c r="D10" s="63"/>
      <c r="E10" s="63" t="s">
        <v>238</v>
      </c>
      <c r="F10" s="63"/>
      <c r="G10" s="64"/>
    </row>
    <row r="11" spans="1:7" s="33" customFormat="1" ht="75" customHeight="1" thickBot="1">
      <c r="A11" s="47" t="s">
        <v>6</v>
      </c>
      <c r="B11" s="28" t="s">
        <v>178</v>
      </c>
      <c r="C11" s="66"/>
      <c r="D11" s="66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3">
    <tabColor rgb="FFFFC000"/>
  </sheetPr>
  <dimension ref="A1:I16"/>
  <sheetViews>
    <sheetView zoomScale="85" zoomScaleNormal="85" zoomScalePageLayoutView="0" workbookViewId="0" topLeftCell="A1">
      <selection activeCell="B1" sqref="A1:G11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147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/>
      <c r="D4" s="60" t="s">
        <v>563</v>
      </c>
      <c r="E4" s="63"/>
      <c r="F4" s="57"/>
      <c r="G4" s="64" t="s">
        <v>564</v>
      </c>
    </row>
    <row r="5" spans="1:7" s="33" customFormat="1" ht="75" customHeight="1">
      <c r="A5" s="44" t="s">
        <v>9</v>
      </c>
      <c r="B5" s="27" t="s">
        <v>1</v>
      </c>
      <c r="C5" s="63"/>
      <c r="D5" s="63" t="s">
        <v>563</v>
      </c>
      <c r="E5" s="63" t="s">
        <v>387</v>
      </c>
      <c r="F5" s="63"/>
      <c r="G5" s="64" t="s">
        <v>564</v>
      </c>
    </row>
    <row r="6" spans="1:9" s="33" customFormat="1" ht="75" customHeight="1">
      <c r="A6" s="44" t="s">
        <v>16</v>
      </c>
      <c r="B6" s="27" t="s">
        <v>10</v>
      </c>
      <c r="C6" s="63"/>
      <c r="D6" s="63" t="s">
        <v>563</v>
      </c>
      <c r="E6" s="63" t="s">
        <v>387</v>
      </c>
      <c r="F6" s="63" t="s">
        <v>475</v>
      </c>
      <c r="G6" s="64" t="s">
        <v>564</v>
      </c>
      <c r="I6" s="46"/>
    </row>
    <row r="7" spans="1:7" s="33" customFormat="1" ht="75" customHeight="1" thickBot="1">
      <c r="A7" s="47" t="s">
        <v>12</v>
      </c>
      <c r="B7" s="28" t="s">
        <v>19</v>
      </c>
      <c r="C7" s="66"/>
      <c r="D7" s="66" t="s">
        <v>563</v>
      </c>
      <c r="E7" s="63" t="s">
        <v>387</v>
      </c>
      <c r="F7" s="66" t="s">
        <v>475</v>
      </c>
      <c r="G7" s="64" t="s">
        <v>564</v>
      </c>
    </row>
    <row r="8" spans="1:7" s="33" customFormat="1" ht="75" customHeight="1">
      <c r="A8" s="48" t="s">
        <v>8</v>
      </c>
      <c r="B8" s="49" t="s">
        <v>173</v>
      </c>
      <c r="C8" s="63"/>
      <c r="D8" s="69"/>
      <c r="E8" s="85"/>
      <c r="F8" s="63"/>
      <c r="G8" s="70"/>
    </row>
    <row r="9" spans="1:7" s="33" customFormat="1" ht="75" customHeight="1">
      <c r="A9" s="44" t="s">
        <v>7</v>
      </c>
      <c r="B9" s="27" t="s">
        <v>174</v>
      </c>
      <c r="C9" s="63"/>
      <c r="D9" s="63"/>
      <c r="E9" s="63"/>
      <c r="F9" s="63"/>
      <c r="G9" s="64"/>
    </row>
    <row r="10" spans="1:7" s="33" customFormat="1" ht="75" customHeight="1">
      <c r="A10" s="44" t="s">
        <v>17</v>
      </c>
      <c r="B10" s="27" t="s">
        <v>18</v>
      </c>
      <c r="C10" s="63"/>
      <c r="D10" s="63"/>
      <c r="E10" s="87"/>
      <c r="F10" s="63"/>
      <c r="G10" s="64"/>
    </row>
    <row r="11" spans="1:7" s="33" customFormat="1" ht="75" customHeight="1" thickBot="1">
      <c r="A11" s="47" t="s">
        <v>6</v>
      </c>
      <c r="B11" s="28" t="s">
        <v>178</v>
      </c>
      <c r="C11" s="66"/>
      <c r="D11" s="66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4">
    <tabColor rgb="FFFFC000"/>
  </sheetPr>
  <dimension ref="A1:I16"/>
  <sheetViews>
    <sheetView zoomScale="85" zoomScaleNormal="85" zoomScalePageLayoutView="0" workbookViewId="0" topLeftCell="A1">
      <selection activeCell="B14" sqref="B14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308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/>
      <c r="D4" s="63"/>
      <c r="E4" s="63"/>
      <c r="F4" s="63"/>
      <c r="G4" s="64"/>
    </row>
    <row r="5" spans="1:7" s="33" customFormat="1" ht="75" customHeight="1">
      <c r="A5" s="44" t="s">
        <v>9</v>
      </c>
      <c r="B5" s="27" t="s">
        <v>1</v>
      </c>
      <c r="C5" s="63" t="s">
        <v>311</v>
      </c>
      <c r="D5" s="63"/>
      <c r="E5" s="63"/>
      <c r="F5" s="87"/>
      <c r="G5" s="64"/>
    </row>
    <row r="6" spans="1:9" s="33" customFormat="1" ht="75" customHeight="1">
      <c r="A6" s="44" t="s">
        <v>16</v>
      </c>
      <c r="B6" s="27" t="s">
        <v>10</v>
      </c>
      <c r="C6" s="63"/>
      <c r="D6" s="63"/>
      <c r="E6" s="63"/>
      <c r="F6" s="63" t="s">
        <v>311</v>
      </c>
      <c r="G6" s="64"/>
      <c r="I6" s="46"/>
    </row>
    <row r="7" spans="1:7" s="33" customFormat="1" ht="75" customHeight="1" thickBot="1">
      <c r="A7" s="47" t="s">
        <v>12</v>
      </c>
      <c r="B7" s="28" t="s">
        <v>19</v>
      </c>
      <c r="C7" s="66"/>
      <c r="D7" s="66"/>
      <c r="E7" s="66"/>
      <c r="F7" s="66" t="s">
        <v>311</v>
      </c>
      <c r="G7" s="72"/>
    </row>
    <row r="8" spans="1:7" s="33" customFormat="1" ht="75" customHeight="1">
      <c r="A8" s="56" t="s">
        <v>8</v>
      </c>
      <c r="B8" s="29" t="s">
        <v>173</v>
      </c>
      <c r="C8" s="65"/>
      <c r="D8" s="63"/>
      <c r="E8" s="87"/>
      <c r="F8" s="87"/>
      <c r="G8" s="81"/>
    </row>
    <row r="9" spans="1:7" s="33" customFormat="1" ht="75" customHeight="1">
      <c r="A9" s="44" t="s">
        <v>7</v>
      </c>
      <c r="B9" s="27" t="s">
        <v>174</v>
      </c>
      <c r="C9" s="65"/>
      <c r="D9" s="63"/>
      <c r="E9" s="63"/>
      <c r="F9" s="63"/>
      <c r="G9" s="64"/>
    </row>
    <row r="10" spans="1:7" s="33" customFormat="1" ht="75" customHeight="1">
      <c r="A10" s="44" t="s">
        <v>17</v>
      </c>
      <c r="B10" s="27" t="s">
        <v>18</v>
      </c>
      <c r="C10" s="65"/>
      <c r="D10" s="63"/>
      <c r="E10" s="63"/>
      <c r="F10" s="63"/>
      <c r="G10" s="64"/>
    </row>
    <row r="11" spans="1:7" s="33" customFormat="1" ht="75" customHeight="1" thickBot="1">
      <c r="A11" s="47" t="s">
        <v>6</v>
      </c>
      <c r="B11" s="28" t="s">
        <v>178</v>
      </c>
      <c r="C11" s="66"/>
      <c r="D11" s="66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14">
    <tabColor rgb="FFFFC000"/>
  </sheetPr>
  <dimension ref="A1:I16"/>
  <sheetViews>
    <sheetView zoomScale="85" zoomScaleNormal="85" zoomScalePageLayoutView="0" workbookViewId="0" topLeftCell="A1">
      <selection activeCell="I8" sqref="I8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148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/>
      <c r="D4" s="63"/>
      <c r="E4" s="63"/>
      <c r="F4" s="63"/>
      <c r="G4" s="64" t="s">
        <v>391</v>
      </c>
    </row>
    <row r="5" spans="1:7" s="33" customFormat="1" ht="75" customHeight="1">
      <c r="A5" s="44" t="s">
        <v>9</v>
      </c>
      <c r="B5" s="27" t="s">
        <v>1</v>
      </c>
      <c r="C5" s="63" t="s">
        <v>207</v>
      </c>
      <c r="D5" s="63"/>
      <c r="E5" s="63"/>
      <c r="F5" s="63" t="s">
        <v>484</v>
      </c>
      <c r="G5" s="64" t="s">
        <v>391</v>
      </c>
    </row>
    <row r="6" spans="1:9" s="33" customFormat="1" ht="75" customHeight="1">
      <c r="A6" s="44" t="s">
        <v>16</v>
      </c>
      <c r="B6" s="27" t="s">
        <v>10</v>
      </c>
      <c r="C6" s="63" t="s">
        <v>207</v>
      </c>
      <c r="D6" s="63"/>
      <c r="E6" s="63"/>
      <c r="F6" s="63" t="s">
        <v>484</v>
      </c>
      <c r="G6" s="64" t="s">
        <v>391</v>
      </c>
      <c r="I6" s="46"/>
    </row>
    <row r="7" spans="1:7" s="33" customFormat="1" ht="75" customHeight="1" thickBot="1">
      <c r="A7" s="47" t="s">
        <v>12</v>
      </c>
      <c r="B7" s="28" t="s">
        <v>19</v>
      </c>
      <c r="C7" s="66" t="s">
        <v>207</v>
      </c>
      <c r="D7" s="66"/>
      <c r="E7" s="66"/>
      <c r="F7" s="66" t="s">
        <v>484</v>
      </c>
      <c r="G7" s="72"/>
    </row>
    <row r="8" spans="1:7" s="33" customFormat="1" ht="75" customHeight="1">
      <c r="A8" s="48" t="s">
        <v>8</v>
      </c>
      <c r="B8" s="49" t="s">
        <v>173</v>
      </c>
      <c r="C8" s="85"/>
      <c r="D8" s="85" t="s">
        <v>390</v>
      </c>
      <c r="E8" s="85" t="s">
        <v>183</v>
      </c>
      <c r="F8" s="85"/>
      <c r="G8" s="70"/>
    </row>
    <row r="9" spans="1:7" s="33" customFormat="1" ht="75" customHeight="1">
      <c r="A9" s="44" t="s">
        <v>7</v>
      </c>
      <c r="B9" s="27" t="s">
        <v>174</v>
      </c>
      <c r="C9" s="63"/>
      <c r="D9" s="63" t="s">
        <v>390</v>
      </c>
      <c r="E9" s="63" t="s">
        <v>183</v>
      </c>
      <c r="F9" s="63"/>
      <c r="G9" s="81"/>
    </row>
    <row r="10" spans="1:7" s="33" customFormat="1" ht="75" customHeight="1">
      <c r="A10" s="44" t="s">
        <v>17</v>
      </c>
      <c r="B10" s="27" t="s">
        <v>18</v>
      </c>
      <c r="C10" s="63"/>
      <c r="D10" s="63" t="s">
        <v>390</v>
      </c>
      <c r="E10" s="65" t="s">
        <v>183</v>
      </c>
      <c r="F10" s="65"/>
      <c r="G10" s="64"/>
    </row>
    <row r="11" spans="1:7" s="33" customFormat="1" ht="75" customHeight="1" thickBot="1">
      <c r="A11" s="47" t="s">
        <v>6</v>
      </c>
      <c r="B11" s="28" t="s">
        <v>178</v>
      </c>
      <c r="C11" s="92"/>
      <c r="D11" s="92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5">
    <tabColor rgb="FFFFC000"/>
  </sheetPr>
  <dimension ref="A1:I16"/>
  <sheetViews>
    <sheetView zoomScale="85" zoomScaleNormal="85" zoomScalePageLayoutView="0" workbookViewId="0" topLeftCell="A1">
      <selection activeCell="K10" sqref="K10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149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/>
      <c r="D4" s="63" t="s">
        <v>483</v>
      </c>
      <c r="E4" s="63"/>
      <c r="F4" s="63"/>
      <c r="G4" s="64"/>
    </row>
    <row r="5" spans="1:7" s="33" customFormat="1" ht="75" customHeight="1">
      <c r="A5" s="44" t="s">
        <v>9</v>
      </c>
      <c r="B5" s="27" t="s">
        <v>1</v>
      </c>
      <c r="C5" s="71"/>
      <c r="D5" s="63" t="s">
        <v>483</v>
      </c>
      <c r="E5" s="106"/>
      <c r="F5" s="62"/>
      <c r="G5" s="64" t="s">
        <v>306</v>
      </c>
    </row>
    <row r="6" spans="1:9" s="33" customFormat="1" ht="75" customHeight="1">
      <c r="A6" s="44" t="s">
        <v>16</v>
      </c>
      <c r="B6" s="27" t="s">
        <v>10</v>
      </c>
      <c r="C6" s="63"/>
      <c r="D6" s="63"/>
      <c r="E6" s="63" t="s">
        <v>306</v>
      </c>
      <c r="F6" s="63"/>
      <c r="G6" s="64" t="s">
        <v>481</v>
      </c>
      <c r="I6" s="46"/>
    </row>
    <row r="7" spans="1:7" s="33" customFormat="1" ht="75" customHeight="1" thickBot="1">
      <c r="A7" s="47" t="s">
        <v>12</v>
      </c>
      <c r="B7" s="28" t="s">
        <v>19</v>
      </c>
      <c r="C7" s="63"/>
      <c r="D7" s="66"/>
      <c r="E7" s="106" t="s">
        <v>306</v>
      </c>
      <c r="F7" s="66"/>
      <c r="G7" s="72"/>
    </row>
    <row r="8" spans="1:7" s="33" customFormat="1" ht="75" customHeight="1">
      <c r="A8" s="48" t="s">
        <v>8</v>
      </c>
      <c r="B8" s="49" t="s">
        <v>173</v>
      </c>
      <c r="C8" s="69"/>
      <c r="D8" s="65" t="s">
        <v>480</v>
      </c>
      <c r="E8" s="69"/>
      <c r="F8" s="62" t="s">
        <v>482</v>
      </c>
      <c r="G8" s="70"/>
    </row>
    <row r="9" spans="1:7" s="33" customFormat="1" ht="75" customHeight="1">
      <c r="A9" s="44" t="s">
        <v>7</v>
      </c>
      <c r="B9" s="27" t="s">
        <v>174</v>
      </c>
      <c r="C9" s="63"/>
      <c r="D9" s="63" t="s">
        <v>480</v>
      </c>
      <c r="E9" s="63"/>
      <c r="F9" s="63" t="s">
        <v>482</v>
      </c>
      <c r="G9" s="64"/>
    </row>
    <row r="10" spans="1:7" s="33" customFormat="1" ht="75" customHeight="1">
      <c r="A10" s="44" t="s">
        <v>17</v>
      </c>
      <c r="B10" s="27" t="s">
        <v>18</v>
      </c>
      <c r="C10" s="63"/>
      <c r="D10" s="63" t="s">
        <v>480</v>
      </c>
      <c r="E10" s="63"/>
      <c r="F10" s="63" t="s">
        <v>482</v>
      </c>
      <c r="G10" s="64"/>
    </row>
    <row r="11" spans="1:7" s="33" customFormat="1" ht="75" customHeight="1" thickBot="1">
      <c r="A11" s="47" t="s">
        <v>6</v>
      </c>
      <c r="B11" s="28" t="s">
        <v>178</v>
      </c>
      <c r="C11" s="66"/>
      <c r="D11" s="66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77">
    <tabColor rgb="FFFFC000"/>
  </sheetPr>
  <dimension ref="A1:I16"/>
  <sheetViews>
    <sheetView zoomScale="85" zoomScaleNormal="85" zoomScalePageLayoutView="0" workbookViewId="0" topLeftCell="A1">
      <selection activeCell="A1" sqref="A1:G10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151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/>
      <c r="D4" s="63"/>
      <c r="E4" s="87" t="s">
        <v>488</v>
      </c>
      <c r="F4" s="87" t="s">
        <v>562</v>
      </c>
      <c r="G4" s="96"/>
    </row>
    <row r="5" spans="1:7" s="33" customFormat="1" ht="75" customHeight="1">
      <c r="A5" s="44" t="s">
        <v>9</v>
      </c>
      <c r="B5" s="27" t="s">
        <v>1</v>
      </c>
      <c r="C5" s="65"/>
      <c r="D5" s="63"/>
      <c r="E5" s="94" t="s">
        <v>328</v>
      </c>
      <c r="F5" s="63"/>
      <c r="G5" s="64" t="s">
        <v>330</v>
      </c>
    </row>
    <row r="6" spans="1:9" s="33" customFormat="1" ht="75" customHeight="1">
      <c r="A6" s="44" t="s">
        <v>16</v>
      </c>
      <c r="B6" s="27" t="s">
        <v>10</v>
      </c>
      <c r="C6" s="63"/>
      <c r="D6" s="63"/>
      <c r="E6" s="94" t="s">
        <v>328</v>
      </c>
      <c r="F6" s="65"/>
      <c r="G6" s="64"/>
      <c r="I6" s="46"/>
    </row>
    <row r="7" spans="1:7" s="33" customFormat="1" ht="75" customHeight="1" thickBot="1">
      <c r="A7" s="47" t="s">
        <v>12</v>
      </c>
      <c r="B7" s="28" t="s">
        <v>19</v>
      </c>
      <c r="C7" s="66"/>
      <c r="D7" s="63"/>
      <c r="E7" s="94" t="s">
        <v>328</v>
      </c>
      <c r="F7" s="65"/>
      <c r="G7" s="72"/>
    </row>
    <row r="8" spans="1:7" s="33" customFormat="1" ht="75" customHeight="1">
      <c r="A8" s="56" t="s">
        <v>8</v>
      </c>
      <c r="B8" s="29" t="s">
        <v>173</v>
      </c>
      <c r="C8" s="65" t="s">
        <v>333</v>
      </c>
      <c r="D8" s="69" t="s">
        <v>487</v>
      </c>
      <c r="E8" s="69"/>
      <c r="F8" s="69" t="s">
        <v>331</v>
      </c>
      <c r="G8" s="97"/>
    </row>
    <row r="9" spans="1:7" s="33" customFormat="1" ht="75" customHeight="1">
      <c r="A9" s="44" t="s">
        <v>7</v>
      </c>
      <c r="B9" s="27" t="s">
        <v>174</v>
      </c>
      <c r="C9" s="65" t="s">
        <v>333</v>
      </c>
      <c r="D9" s="65" t="s">
        <v>329</v>
      </c>
      <c r="E9" s="63" t="s">
        <v>368</v>
      </c>
      <c r="F9" s="63" t="s">
        <v>332</v>
      </c>
      <c r="G9" s="97"/>
    </row>
    <row r="10" spans="1:7" s="33" customFormat="1" ht="75" customHeight="1">
      <c r="A10" s="44" t="s">
        <v>17</v>
      </c>
      <c r="B10" s="27" t="s">
        <v>18</v>
      </c>
      <c r="C10" s="65" t="s">
        <v>486</v>
      </c>
      <c r="D10" s="65" t="s">
        <v>487</v>
      </c>
      <c r="E10" s="65"/>
      <c r="F10" s="63"/>
      <c r="G10" s="97"/>
    </row>
    <row r="11" spans="1:7" s="33" customFormat="1" ht="75" customHeight="1" thickBot="1">
      <c r="A11" s="47" t="s">
        <v>6</v>
      </c>
      <c r="B11" s="28" t="s">
        <v>178</v>
      </c>
      <c r="C11" s="66"/>
      <c r="D11" s="66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7">
    <tabColor rgb="FFFFC000"/>
  </sheetPr>
  <dimension ref="A1:M16"/>
  <sheetViews>
    <sheetView tabSelected="1" zoomScale="85" zoomScaleNormal="85" zoomScalePageLayoutView="0" workbookViewId="0" topLeftCell="A1">
      <selection activeCell="D8" sqref="D8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116" t="s">
        <v>434</v>
      </c>
      <c r="B1" s="116"/>
      <c r="C1" s="116"/>
      <c r="D1" s="116"/>
      <c r="E1" s="117" t="s">
        <v>134</v>
      </c>
      <c r="F1" s="117"/>
      <c r="G1" s="117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40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 t="s">
        <v>435</v>
      </c>
      <c r="D4" s="62" t="s">
        <v>279</v>
      </c>
      <c r="E4" s="62" t="s">
        <v>436</v>
      </c>
      <c r="F4" s="63"/>
      <c r="G4" s="73"/>
    </row>
    <row r="5" spans="1:7" s="33" customFormat="1" ht="75" customHeight="1">
      <c r="A5" s="44" t="s">
        <v>9</v>
      </c>
      <c r="B5" s="27" t="s">
        <v>1</v>
      </c>
      <c r="C5" s="63"/>
      <c r="D5" s="63" t="s">
        <v>422</v>
      </c>
      <c r="E5" s="63" t="s">
        <v>582</v>
      </c>
      <c r="F5" s="63" t="s">
        <v>422</v>
      </c>
      <c r="G5" s="73"/>
    </row>
    <row r="6" spans="1:9" s="33" customFormat="1" ht="75" customHeight="1">
      <c r="A6" s="44" t="s">
        <v>16</v>
      </c>
      <c r="B6" s="27" t="s">
        <v>10</v>
      </c>
      <c r="C6" s="106"/>
      <c r="D6" s="62"/>
      <c r="E6" s="62"/>
      <c r="F6" s="65"/>
      <c r="G6" s="84"/>
      <c r="I6" s="46"/>
    </row>
    <row r="7" spans="1:13" s="33" customFormat="1" ht="75" customHeight="1" thickBot="1">
      <c r="A7" s="47" t="s">
        <v>12</v>
      </c>
      <c r="B7" s="28" t="s">
        <v>19</v>
      </c>
      <c r="C7" s="66"/>
      <c r="D7" s="66"/>
      <c r="E7" s="66" t="s">
        <v>280</v>
      </c>
      <c r="F7" s="62"/>
      <c r="G7" s="72"/>
      <c r="M7" s="106"/>
    </row>
    <row r="8" spans="1:7" s="33" customFormat="1" ht="75" customHeight="1">
      <c r="A8" s="48" t="s">
        <v>8</v>
      </c>
      <c r="B8" s="49" t="s">
        <v>173</v>
      </c>
      <c r="C8" s="68"/>
      <c r="D8" s="68"/>
      <c r="E8" s="69"/>
      <c r="F8" s="69" t="s">
        <v>279</v>
      </c>
      <c r="G8" s="70" t="s">
        <v>116</v>
      </c>
    </row>
    <row r="9" spans="1:7" s="33" customFormat="1" ht="75" customHeight="1">
      <c r="A9" s="44" t="s">
        <v>7</v>
      </c>
      <c r="B9" s="27" t="s">
        <v>174</v>
      </c>
      <c r="C9" s="63"/>
      <c r="D9" s="62"/>
      <c r="E9" s="63"/>
      <c r="F9" s="63" t="s">
        <v>279</v>
      </c>
      <c r="G9" s="64"/>
    </row>
    <row r="10" spans="1:7" s="33" customFormat="1" ht="75" customHeight="1">
      <c r="A10" s="44" t="s">
        <v>17</v>
      </c>
      <c r="B10" s="27" t="s">
        <v>175</v>
      </c>
      <c r="C10" s="62" t="s">
        <v>279</v>
      </c>
      <c r="D10" s="62" t="s">
        <v>436</v>
      </c>
      <c r="E10" s="62"/>
      <c r="F10" s="62"/>
      <c r="G10" s="73" t="s">
        <v>245</v>
      </c>
    </row>
    <row r="11" spans="1:7" s="33" customFormat="1" ht="75" customHeight="1" thickBot="1">
      <c r="A11" s="47" t="s">
        <v>6</v>
      </c>
      <c r="B11" s="28" t="s">
        <v>176</v>
      </c>
      <c r="C11" s="66"/>
      <c r="D11" s="66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3">
    <mergeCell ref="A2:C2"/>
    <mergeCell ref="A1:D1"/>
    <mergeCell ref="E1:G1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9">
    <tabColor rgb="FFFFC000"/>
  </sheetPr>
  <dimension ref="A1:I16"/>
  <sheetViews>
    <sheetView zoomScale="85" zoomScaleNormal="85" zoomScalePageLayoutView="0" workbookViewId="0" topLeftCell="A1">
      <selection activeCell="C5" sqref="C5:G10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150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/>
      <c r="D4" s="63"/>
      <c r="E4" s="63"/>
      <c r="F4" s="63"/>
      <c r="G4" s="64"/>
    </row>
    <row r="5" spans="1:7" s="33" customFormat="1" ht="75" customHeight="1">
      <c r="A5" s="44" t="s">
        <v>9</v>
      </c>
      <c r="B5" s="27" t="s">
        <v>1</v>
      </c>
      <c r="C5" s="63" t="s">
        <v>325</v>
      </c>
      <c r="D5" s="87" t="s">
        <v>392</v>
      </c>
      <c r="E5" s="87"/>
      <c r="F5" s="63" t="s">
        <v>561</v>
      </c>
      <c r="G5" s="64" t="s">
        <v>395</v>
      </c>
    </row>
    <row r="6" spans="1:9" s="33" customFormat="1" ht="75" customHeight="1">
      <c r="A6" s="44" t="s">
        <v>16</v>
      </c>
      <c r="B6" s="27" t="s">
        <v>10</v>
      </c>
      <c r="C6" s="63" t="s">
        <v>325</v>
      </c>
      <c r="D6" s="63"/>
      <c r="E6" s="63"/>
      <c r="F6" s="63" t="s">
        <v>561</v>
      </c>
      <c r="G6" s="64" t="s">
        <v>395</v>
      </c>
      <c r="I6" s="46"/>
    </row>
    <row r="7" spans="1:7" s="33" customFormat="1" ht="75" customHeight="1" thickBot="1">
      <c r="A7" s="47" t="s">
        <v>12</v>
      </c>
      <c r="B7" s="28" t="s">
        <v>19</v>
      </c>
      <c r="C7" s="87" t="s">
        <v>325</v>
      </c>
      <c r="D7" s="66"/>
      <c r="E7" s="87"/>
      <c r="F7" s="63" t="s">
        <v>561</v>
      </c>
      <c r="G7" s="72" t="s">
        <v>395</v>
      </c>
    </row>
    <row r="8" spans="1:7" s="33" customFormat="1" ht="75" customHeight="1">
      <c r="A8" s="48" t="s">
        <v>8</v>
      </c>
      <c r="B8" s="49" t="s">
        <v>173</v>
      </c>
      <c r="C8" s="69"/>
      <c r="D8" s="63"/>
      <c r="E8" s="69" t="s">
        <v>393</v>
      </c>
      <c r="F8" s="69" t="s">
        <v>485</v>
      </c>
      <c r="G8" s="70"/>
    </row>
    <row r="9" spans="1:7" s="33" customFormat="1" ht="75" customHeight="1">
      <c r="A9" s="44" t="s">
        <v>7</v>
      </c>
      <c r="B9" s="27" t="s">
        <v>174</v>
      </c>
      <c r="C9" s="87"/>
      <c r="D9" s="63"/>
      <c r="E9" s="87" t="s">
        <v>393</v>
      </c>
      <c r="F9" s="87" t="s">
        <v>327</v>
      </c>
      <c r="G9" s="96"/>
    </row>
    <row r="10" spans="1:7" s="33" customFormat="1" ht="75" customHeight="1">
      <c r="A10" s="44" t="s">
        <v>17</v>
      </c>
      <c r="B10" s="27" t="s">
        <v>18</v>
      </c>
      <c r="C10" s="63" t="s">
        <v>326</v>
      </c>
      <c r="D10" s="63"/>
      <c r="E10" s="79" t="s">
        <v>394</v>
      </c>
      <c r="F10" s="63"/>
      <c r="G10" s="64" t="s">
        <v>428</v>
      </c>
    </row>
    <row r="11" spans="1:7" s="33" customFormat="1" ht="75" customHeight="1" thickBot="1">
      <c r="A11" s="47" t="s">
        <v>6</v>
      </c>
      <c r="B11" s="28" t="s">
        <v>178</v>
      </c>
      <c r="C11" s="66"/>
      <c r="D11" s="66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30">
    <tabColor rgb="FFFFC000"/>
  </sheetPr>
  <dimension ref="A1:I16"/>
  <sheetViews>
    <sheetView zoomScale="85" zoomScaleNormal="85" zoomScalePageLayoutView="0" workbookViewId="0" topLeftCell="A1">
      <selection activeCell="D10" sqref="D10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152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 t="s">
        <v>125</v>
      </c>
      <c r="D4" s="106" t="s">
        <v>522</v>
      </c>
      <c r="E4" s="63" t="s">
        <v>181</v>
      </c>
      <c r="F4" s="63" t="s">
        <v>371</v>
      </c>
      <c r="G4" s="64" t="s">
        <v>267</v>
      </c>
    </row>
    <row r="5" spans="1:7" s="33" customFormat="1" ht="75" customHeight="1">
      <c r="A5" s="44" t="s">
        <v>9</v>
      </c>
      <c r="B5" s="27" t="s">
        <v>1</v>
      </c>
      <c r="C5" s="88" t="s">
        <v>131</v>
      </c>
      <c r="D5" s="62" t="s">
        <v>524</v>
      </c>
      <c r="E5" s="63"/>
      <c r="F5" s="63"/>
      <c r="G5" s="64" t="s">
        <v>268</v>
      </c>
    </row>
    <row r="6" spans="1:9" s="33" customFormat="1" ht="75" customHeight="1">
      <c r="A6" s="44" t="s">
        <v>16</v>
      </c>
      <c r="B6" s="27" t="s">
        <v>10</v>
      </c>
      <c r="C6" s="88" t="s">
        <v>131</v>
      </c>
      <c r="D6" s="63"/>
      <c r="E6" s="63"/>
      <c r="F6" s="63"/>
      <c r="G6" s="64" t="s">
        <v>268</v>
      </c>
      <c r="I6" s="46"/>
    </row>
    <row r="7" spans="1:7" s="33" customFormat="1" ht="75" customHeight="1" thickBot="1">
      <c r="A7" s="47" t="s">
        <v>12</v>
      </c>
      <c r="B7" s="28" t="s">
        <v>19</v>
      </c>
      <c r="C7" s="90" t="s">
        <v>320</v>
      </c>
      <c r="D7" s="63"/>
      <c r="E7" s="63" t="s">
        <v>318</v>
      </c>
      <c r="F7" s="63"/>
      <c r="G7" s="72" t="s">
        <v>267</v>
      </c>
    </row>
    <row r="8" spans="1:7" s="33" customFormat="1" ht="75" customHeight="1">
      <c r="A8" s="48" t="s">
        <v>8</v>
      </c>
      <c r="B8" s="29" t="s">
        <v>173</v>
      </c>
      <c r="C8" s="63" t="s">
        <v>319</v>
      </c>
      <c r="D8" s="69" t="s">
        <v>584</v>
      </c>
      <c r="E8" s="69"/>
      <c r="F8" s="69"/>
      <c r="G8" s="70" t="s">
        <v>116</v>
      </c>
    </row>
    <row r="9" spans="1:7" s="33" customFormat="1" ht="75" customHeight="1">
      <c r="A9" s="44" t="s">
        <v>7</v>
      </c>
      <c r="B9" s="27" t="s">
        <v>174</v>
      </c>
      <c r="C9" s="63"/>
      <c r="D9" s="106"/>
      <c r="E9" s="62" t="s">
        <v>523</v>
      </c>
      <c r="F9" s="106"/>
      <c r="G9" s="64" t="s">
        <v>117</v>
      </c>
    </row>
    <row r="10" spans="1:7" s="33" customFormat="1" ht="75" customHeight="1">
      <c r="A10" s="44" t="s">
        <v>17</v>
      </c>
      <c r="B10" s="27" t="s">
        <v>18</v>
      </c>
      <c r="C10" s="63"/>
      <c r="D10" s="62"/>
      <c r="E10" s="62"/>
      <c r="F10" s="63" t="s">
        <v>181</v>
      </c>
      <c r="G10" s="64" t="s">
        <v>317</v>
      </c>
    </row>
    <row r="11" spans="1:7" s="33" customFormat="1" ht="75" customHeight="1" thickBot="1">
      <c r="A11" s="47" t="s">
        <v>6</v>
      </c>
      <c r="B11" s="28" t="s">
        <v>178</v>
      </c>
      <c r="C11" s="66"/>
      <c r="D11" s="66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79">
    <tabColor rgb="FFFFC000"/>
  </sheetPr>
  <dimension ref="A1:I16"/>
  <sheetViews>
    <sheetView zoomScale="85" zoomScaleNormal="85" zoomScalePageLayoutView="0" workbookViewId="0" topLeftCell="A1">
      <selection activeCell="G6" sqref="G6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153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/>
      <c r="D4" s="63" t="s">
        <v>322</v>
      </c>
      <c r="E4" s="62"/>
      <c r="F4" s="63"/>
      <c r="G4" s="64" t="s">
        <v>565</v>
      </c>
    </row>
    <row r="5" spans="1:7" s="33" customFormat="1" ht="75" customHeight="1">
      <c r="A5" s="44" t="s">
        <v>9</v>
      </c>
      <c r="B5" s="27" t="s">
        <v>1</v>
      </c>
      <c r="C5" s="62"/>
      <c r="D5" s="62"/>
      <c r="E5" s="62" t="s">
        <v>321</v>
      </c>
      <c r="F5" s="63" t="s">
        <v>527</v>
      </c>
      <c r="G5" s="64" t="s">
        <v>565</v>
      </c>
    </row>
    <row r="6" spans="1:9" s="33" customFormat="1" ht="75" customHeight="1">
      <c r="A6" s="44" t="s">
        <v>16</v>
      </c>
      <c r="B6" s="27" t="s">
        <v>10</v>
      </c>
      <c r="C6" s="62"/>
      <c r="D6" s="63" t="s">
        <v>528</v>
      </c>
      <c r="E6" s="62" t="s">
        <v>321</v>
      </c>
      <c r="F6" s="63"/>
      <c r="G6" s="64" t="s">
        <v>565</v>
      </c>
      <c r="I6" s="46"/>
    </row>
    <row r="7" spans="1:7" s="33" customFormat="1" ht="75" customHeight="1" thickBot="1">
      <c r="A7" s="47" t="s">
        <v>12</v>
      </c>
      <c r="B7" s="28" t="s">
        <v>19</v>
      </c>
      <c r="C7" s="66"/>
      <c r="D7" s="66"/>
      <c r="E7" s="66"/>
      <c r="F7" s="66"/>
      <c r="G7" s="72" t="s">
        <v>565</v>
      </c>
    </row>
    <row r="8" spans="1:7" s="33" customFormat="1" ht="75" customHeight="1">
      <c r="A8" s="48" t="s">
        <v>8</v>
      </c>
      <c r="B8" s="49" t="s">
        <v>173</v>
      </c>
      <c r="C8" s="63" t="s">
        <v>526</v>
      </c>
      <c r="D8" s="63" t="s">
        <v>529</v>
      </c>
      <c r="E8" s="63" t="s">
        <v>262</v>
      </c>
      <c r="F8" s="63"/>
      <c r="G8" s="73"/>
    </row>
    <row r="9" spans="1:7" s="33" customFormat="1" ht="75" customHeight="1">
      <c r="A9" s="44" t="s">
        <v>7</v>
      </c>
      <c r="B9" s="27" t="s">
        <v>174</v>
      </c>
      <c r="C9" s="106"/>
      <c r="D9" s="62" t="s">
        <v>530</v>
      </c>
      <c r="E9" s="60"/>
      <c r="F9" s="63"/>
      <c r="G9" s="64" t="s">
        <v>525</v>
      </c>
    </row>
    <row r="10" spans="1:7" s="33" customFormat="1" ht="75" customHeight="1">
      <c r="A10" s="44" t="s">
        <v>17</v>
      </c>
      <c r="B10" s="27" t="s">
        <v>18</v>
      </c>
      <c r="C10" s="63" t="s">
        <v>527</v>
      </c>
      <c r="D10" s="60" t="s">
        <v>531</v>
      </c>
      <c r="E10" s="62"/>
      <c r="F10" s="63"/>
      <c r="G10" s="64" t="s">
        <v>414</v>
      </c>
    </row>
    <row r="11" spans="1:7" s="33" customFormat="1" ht="75" customHeight="1" thickBot="1">
      <c r="A11" s="47" t="s">
        <v>6</v>
      </c>
      <c r="B11" s="28" t="s">
        <v>178</v>
      </c>
      <c r="C11" s="66"/>
      <c r="D11" s="66"/>
      <c r="E11" s="92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91">
    <tabColor rgb="FFFFC000"/>
  </sheetPr>
  <dimension ref="A1:I16"/>
  <sheetViews>
    <sheetView zoomScale="85" zoomScaleNormal="85" zoomScalePageLayoutView="0" workbookViewId="0" topLeftCell="A1">
      <selection activeCell="J7" sqref="J7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247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/>
      <c r="D4" s="63"/>
      <c r="E4" s="63"/>
      <c r="F4" s="63"/>
      <c r="G4" s="64"/>
    </row>
    <row r="5" spans="1:7" s="33" customFormat="1" ht="75" customHeight="1">
      <c r="A5" s="44" t="s">
        <v>9</v>
      </c>
      <c r="B5" s="27" t="s">
        <v>1</v>
      </c>
      <c r="C5" s="63"/>
      <c r="D5" s="63"/>
      <c r="E5" s="63" t="s">
        <v>554</v>
      </c>
      <c r="F5" s="63"/>
      <c r="G5" s="64"/>
    </row>
    <row r="6" spans="1:9" s="33" customFormat="1" ht="75" customHeight="1">
      <c r="A6" s="44" t="s">
        <v>16</v>
      </c>
      <c r="B6" s="27" t="s">
        <v>10</v>
      </c>
      <c r="C6" s="63"/>
      <c r="D6" s="63" t="s">
        <v>276</v>
      </c>
      <c r="E6" s="63" t="s">
        <v>572</v>
      </c>
      <c r="F6" s="63"/>
      <c r="G6" s="64"/>
      <c r="I6" s="46"/>
    </row>
    <row r="7" spans="1:7" s="33" customFormat="1" ht="75" customHeight="1" thickBot="1">
      <c r="A7" s="47" t="s">
        <v>12</v>
      </c>
      <c r="B7" s="28" t="s">
        <v>19</v>
      </c>
      <c r="C7" s="63"/>
      <c r="D7" s="63" t="s">
        <v>276</v>
      </c>
      <c r="E7" s="66"/>
      <c r="F7" s="63"/>
      <c r="G7" s="64" t="s">
        <v>597</v>
      </c>
    </row>
    <row r="8" spans="1:7" s="33" customFormat="1" ht="75" customHeight="1">
      <c r="A8" s="48" t="s">
        <v>8</v>
      </c>
      <c r="B8" s="49" t="s">
        <v>173</v>
      </c>
      <c r="C8" s="69" t="s">
        <v>587</v>
      </c>
      <c r="D8" s="69"/>
      <c r="E8" s="69"/>
      <c r="F8" s="69" t="s">
        <v>555</v>
      </c>
      <c r="G8" s="70"/>
    </row>
    <row r="9" spans="1:7" s="33" customFormat="1" ht="75" customHeight="1">
      <c r="A9" s="44" t="s">
        <v>7</v>
      </c>
      <c r="B9" s="27" t="s">
        <v>174</v>
      </c>
      <c r="C9" s="63" t="s">
        <v>587</v>
      </c>
      <c r="D9" s="63" t="s">
        <v>277</v>
      </c>
      <c r="E9" s="63"/>
      <c r="F9" s="63" t="s">
        <v>555</v>
      </c>
      <c r="G9" s="64"/>
    </row>
    <row r="10" spans="1:7" s="33" customFormat="1" ht="75" customHeight="1">
      <c r="A10" s="44" t="s">
        <v>17</v>
      </c>
      <c r="B10" s="27" t="s">
        <v>18</v>
      </c>
      <c r="C10" s="63" t="s">
        <v>554</v>
      </c>
      <c r="D10" s="63" t="s">
        <v>277</v>
      </c>
      <c r="E10" s="63"/>
      <c r="F10" s="63"/>
      <c r="G10" s="64"/>
    </row>
    <row r="11" spans="1:7" s="33" customFormat="1" ht="75" customHeight="1" thickBot="1">
      <c r="A11" s="47" t="s">
        <v>6</v>
      </c>
      <c r="B11" s="28" t="s">
        <v>177</v>
      </c>
      <c r="C11" s="66"/>
      <c r="D11" s="66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工作表3">
    <tabColor rgb="FFFFC000"/>
  </sheetPr>
  <dimension ref="A1:G16"/>
  <sheetViews>
    <sheetView zoomScale="85" zoomScaleNormal="85" zoomScalePageLayoutView="0" workbookViewId="0" topLeftCell="A1">
      <selection activeCell="F7" sqref="F7"/>
    </sheetView>
  </sheetViews>
  <sheetFormatPr defaultColWidth="9.00390625" defaultRowHeight="16.5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244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 t="s">
        <v>546</v>
      </c>
      <c r="D4" s="62" t="s">
        <v>265</v>
      </c>
      <c r="E4" s="63"/>
      <c r="F4" s="63" t="s">
        <v>264</v>
      </c>
      <c r="G4" s="81" t="s">
        <v>366</v>
      </c>
    </row>
    <row r="5" spans="1:7" s="33" customFormat="1" ht="75" customHeight="1">
      <c r="A5" s="44" t="s">
        <v>9</v>
      </c>
      <c r="B5" s="27" t="s">
        <v>1</v>
      </c>
      <c r="C5" s="63"/>
      <c r="D5" s="63" t="s">
        <v>265</v>
      </c>
      <c r="E5" s="63"/>
      <c r="F5" s="63" t="s">
        <v>264</v>
      </c>
      <c r="G5" s="64" t="s">
        <v>366</v>
      </c>
    </row>
    <row r="6" spans="1:7" s="33" customFormat="1" ht="75" customHeight="1">
      <c r="A6" s="44" t="s">
        <v>16</v>
      </c>
      <c r="B6" s="27" t="s">
        <v>10</v>
      </c>
      <c r="C6" s="62" t="s">
        <v>266</v>
      </c>
      <c r="D6" s="62"/>
      <c r="E6" s="63"/>
      <c r="F6" s="77" t="s">
        <v>567</v>
      </c>
      <c r="G6" s="73"/>
    </row>
    <row r="7" spans="1:7" s="33" customFormat="1" ht="75" customHeight="1" thickBot="1">
      <c r="A7" s="47" t="s">
        <v>12</v>
      </c>
      <c r="B7" s="28" t="s">
        <v>19</v>
      </c>
      <c r="C7" s="74" t="s">
        <v>266</v>
      </c>
      <c r="D7" s="74"/>
      <c r="E7" s="66"/>
      <c r="F7" s="66" t="s">
        <v>567</v>
      </c>
      <c r="G7" s="72"/>
    </row>
    <row r="8" spans="1:7" s="33" customFormat="1" ht="75" customHeight="1">
      <c r="A8" s="56" t="s">
        <v>8</v>
      </c>
      <c r="B8" s="29" t="s">
        <v>173</v>
      </c>
      <c r="C8" s="69"/>
      <c r="D8" s="65" t="s">
        <v>260</v>
      </c>
      <c r="E8" s="65"/>
      <c r="F8" s="65" t="s">
        <v>430</v>
      </c>
      <c r="G8" s="81" t="s">
        <v>222</v>
      </c>
    </row>
    <row r="9" spans="1:7" s="33" customFormat="1" ht="75" customHeight="1">
      <c r="A9" s="44" t="s">
        <v>7</v>
      </c>
      <c r="B9" s="27" t="s">
        <v>174</v>
      </c>
      <c r="C9" s="63" t="s">
        <v>545</v>
      </c>
      <c r="D9" s="65" t="s">
        <v>260</v>
      </c>
      <c r="E9" s="63"/>
      <c r="F9" s="63" t="s">
        <v>430</v>
      </c>
      <c r="G9" s="64" t="s">
        <v>226</v>
      </c>
    </row>
    <row r="10" spans="1:7" s="33" customFormat="1" ht="75" customHeight="1">
      <c r="A10" s="44" t="s">
        <v>17</v>
      </c>
      <c r="B10" s="27" t="s">
        <v>18</v>
      </c>
      <c r="C10" s="63" t="s">
        <v>545</v>
      </c>
      <c r="D10" s="65" t="s">
        <v>260</v>
      </c>
      <c r="E10" s="63"/>
      <c r="F10" s="62" t="s">
        <v>430</v>
      </c>
      <c r="G10" s="64" t="s">
        <v>544</v>
      </c>
    </row>
    <row r="11" spans="1:7" s="33" customFormat="1" ht="75" customHeight="1" thickBot="1">
      <c r="A11" s="47" t="s">
        <v>6</v>
      </c>
      <c r="B11" s="28" t="s">
        <v>178</v>
      </c>
      <c r="C11" s="66"/>
      <c r="D11" s="66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49">
    <tabColor rgb="FFFFC000"/>
  </sheetPr>
  <dimension ref="A1:I16"/>
  <sheetViews>
    <sheetView zoomScale="85" zoomScaleNormal="85" zoomScalePageLayoutView="0" workbookViewId="0" topLeftCell="A1">
      <selection activeCell="E5" sqref="E5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230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59" t="s">
        <v>11</v>
      </c>
    </row>
    <row r="4" spans="1:7" s="33" customFormat="1" ht="75" customHeight="1">
      <c r="A4" s="43" t="s">
        <v>5</v>
      </c>
      <c r="B4" s="27" t="s">
        <v>2</v>
      </c>
      <c r="C4" s="62"/>
      <c r="D4" s="63"/>
      <c r="E4" s="62"/>
      <c r="F4" s="94"/>
      <c r="G4" s="73"/>
    </row>
    <row r="5" spans="1:7" s="33" customFormat="1" ht="75" customHeight="1">
      <c r="A5" s="44" t="s">
        <v>9</v>
      </c>
      <c r="B5" s="27" t="s">
        <v>1</v>
      </c>
      <c r="C5" s="62"/>
      <c r="D5" s="62"/>
      <c r="E5" s="63"/>
      <c r="F5" s="63"/>
      <c r="G5" s="81"/>
    </row>
    <row r="6" spans="1:9" s="33" customFormat="1" ht="75" customHeight="1">
      <c r="A6" s="44" t="s">
        <v>16</v>
      </c>
      <c r="B6" s="27" t="s">
        <v>10</v>
      </c>
      <c r="C6" s="62"/>
      <c r="D6" s="62"/>
      <c r="E6" s="63" t="s">
        <v>533</v>
      </c>
      <c r="F6" s="63"/>
      <c r="G6" s="64"/>
      <c r="I6" s="46"/>
    </row>
    <row r="7" spans="1:7" s="33" customFormat="1" ht="75" customHeight="1" thickBot="1">
      <c r="A7" s="47" t="s">
        <v>12</v>
      </c>
      <c r="B7" s="28" t="s">
        <v>19</v>
      </c>
      <c r="C7" s="66"/>
      <c r="D7" s="62"/>
      <c r="E7" s="74"/>
      <c r="F7" s="66"/>
      <c r="G7" s="75"/>
    </row>
    <row r="8" spans="1:7" s="33" customFormat="1" ht="75" customHeight="1">
      <c r="A8" s="48" t="s">
        <v>8</v>
      </c>
      <c r="B8" s="49" t="s">
        <v>173</v>
      </c>
      <c r="C8" s="69"/>
      <c r="D8" s="69"/>
      <c r="E8" s="95"/>
      <c r="F8" s="69"/>
      <c r="G8" s="70"/>
    </row>
    <row r="9" spans="1:7" s="33" customFormat="1" ht="75" customHeight="1">
      <c r="A9" s="44" t="s">
        <v>7</v>
      </c>
      <c r="B9" s="27" t="s">
        <v>174</v>
      </c>
      <c r="C9" s="62" t="s">
        <v>532</v>
      </c>
      <c r="D9" s="62"/>
      <c r="E9" s="62" t="s">
        <v>376</v>
      </c>
      <c r="F9" s="62"/>
      <c r="G9" s="64"/>
    </row>
    <row r="10" spans="1:7" s="33" customFormat="1" ht="75" customHeight="1">
      <c r="A10" s="44" t="s">
        <v>17</v>
      </c>
      <c r="B10" s="27" t="s">
        <v>18</v>
      </c>
      <c r="C10" s="62" t="s">
        <v>278</v>
      </c>
      <c r="D10" s="62"/>
      <c r="E10" s="62"/>
      <c r="F10" s="62"/>
      <c r="G10" s="96"/>
    </row>
    <row r="11" spans="1:7" s="33" customFormat="1" ht="75" customHeight="1" thickBot="1">
      <c r="A11" s="47" t="s">
        <v>6</v>
      </c>
      <c r="B11" s="28" t="s">
        <v>178</v>
      </c>
      <c r="C11" s="66"/>
      <c r="D11" s="66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8">
    <tabColor rgb="FFFFC000"/>
  </sheetPr>
  <dimension ref="A1:I16"/>
  <sheetViews>
    <sheetView zoomScale="85" zoomScaleNormal="85" zoomScalePageLayoutView="0" workbookViewId="0" topLeftCell="A1">
      <selection activeCell="D8" sqref="D8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231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/>
      <c r="D4" s="63" t="s">
        <v>535</v>
      </c>
      <c r="E4" s="62" t="s">
        <v>323</v>
      </c>
      <c r="F4" s="94"/>
      <c r="G4" s="73"/>
    </row>
    <row r="5" spans="1:7" s="33" customFormat="1" ht="75" customHeight="1">
      <c r="A5" s="44" t="s">
        <v>9</v>
      </c>
      <c r="B5" s="27" t="s">
        <v>1</v>
      </c>
      <c r="C5" s="62"/>
      <c r="D5" s="62"/>
      <c r="E5" s="62"/>
      <c r="F5" s="63"/>
      <c r="G5" s="81"/>
    </row>
    <row r="6" spans="1:9" s="33" customFormat="1" ht="75" customHeight="1">
      <c r="A6" s="44" t="s">
        <v>16</v>
      </c>
      <c r="B6" s="27" t="s">
        <v>10</v>
      </c>
      <c r="C6" s="62"/>
      <c r="D6" s="62"/>
      <c r="E6" s="63"/>
      <c r="F6" s="63"/>
      <c r="G6" s="96"/>
      <c r="I6" s="46"/>
    </row>
    <row r="7" spans="1:7" s="33" customFormat="1" ht="75" customHeight="1" thickBot="1">
      <c r="A7" s="47" t="s">
        <v>12</v>
      </c>
      <c r="B7" s="28" t="s">
        <v>19</v>
      </c>
      <c r="C7" s="62" t="s">
        <v>375</v>
      </c>
      <c r="D7" s="62"/>
      <c r="E7" s="74"/>
      <c r="F7" s="66"/>
      <c r="G7" s="72"/>
    </row>
    <row r="8" spans="1:7" s="33" customFormat="1" ht="75" customHeight="1">
      <c r="A8" s="48" t="s">
        <v>8</v>
      </c>
      <c r="B8" s="49" t="s">
        <v>173</v>
      </c>
      <c r="C8" s="69"/>
      <c r="D8" s="69"/>
      <c r="E8" s="95"/>
      <c r="F8" s="69"/>
      <c r="G8" s="70"/>
    </row>
    <row r="9" spans="1:7" s="33" customFormat="1" ht="75" customHeight="1">
      <c r="A9" s="44" t="s">
        <v>7</v>
      </c>
      <c r="B9" s="27" t="s">
        <v>174</v>
      </c>
      <c r="C9" s="62"/>
      <c r="D9" s="62" t="s">
        <v>534</v>
      </c>
      <c r="E9" s="62"/>
      <c r="F9" s="62"/>
      <c r="G9" s="64"/>
    </row>
    <row r="10" spans="1:7" s="33" customFormat="1" ht="75" customHeight="1">
      <c r="A10" s="44" t="s">
        <v>17</v>
      </c>
      <c r="B10" s="27" t="s">
        <v>18</v>
      </c>
      <c r="C10" s="106"/>
      <c r="D10" s="62"/>
      <c r="E10" s="62" t="s">
        <v>377</v>
      </c>
      <c r="F10" s="63" t="s">
        <v>324</v>
      </c>
      <c r="G10" s="96"/>
    </row>
    <row r="11" spans="1:7" s="33" customFormat="1" ht="75" customHeight="1" thickBot="1">
      <c r="A11" s="47" t="s">
        <v>6</v>
      </c>
      <c r="B11" s="28" t="s">
        <v>178</v>
      </c>
      <c r="C11" s="66"/>
      <c r="D11" s="66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92">
    <tabColor rgb="FFFFC000"/>
  </sheetPr>
  <dimension ref="A1:G16"/>
  <sheetViews>
    <sheetView zoomScale="85" zoomScaleNormal="85" zoomScalePageLayoutView="0" workbookViewId="0" topLeftCell="A1">
      <selection activeCell="B10" sqref="B10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155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40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/>
      <c r="D4" s="63" t="s">
        <v>494</v>
      </c>
      <c r="E4" s="63"/>
      <c r="F4" s="63" t="s">
        <v>340</v>
      </c>
      <c r="G4" s="64" t="s">
        <v>494</v>
      </c>
    </row>
    <row r="5" spans="1:7" s="33" customFormat="1" ht="75" customHeight="1">
      <c r="A5" s="44" t="s">
        <v>9</v>
      </c>
      <c r="B5" s="27" t="s">
        <v>1</v>
      </c>
      <c r="C5" s="63" t="s">
        <v>342</v>
      </c>
      <c r="D5" s="63" t="s">
        <v>341</v>
      </c>
      <c r="E5" s="63"/>
      <c r="F5" s="63" t="s">
        <v>340</v>
      </c>
      <c r="G5" s="64" t="s">
        <v>494</v>
      </c>
    </row>
    <row r="6" spans="1:7" s="33" customFormat="1" ht="75" customHeight="1">
      <c r="A6" s="44" t="s">
        <v>16</v>
      </c>
      <c r="B6" s="27" t="s">
        <v>10</v>
      </c>
      <c r="C6" s="63"/>
      <c r="D6" s="63" t="s">
        <v>341</v>
      </c>
      <c r="E6" s="77"/>
      <c r="F6" s="77"/>
      <c r="G6" s="64" t="s">
        <v>496</v>
      </c>
    </row>
    <row r="7" spans="1:7" s="33" customFormat="1" ht="75" customHeight="1" thickBot="1">
      <c r="A7" s="47" t="s">
        <v>12</v>
      </c>
      <c r="B7" s="28" t="s">
        <v>19</v>
      </c>
      <c r="C7" s="66"/>
      <c r="D7" s="66" t="s">
        <v>495</v>
      </c>
      <c r="E7" s="109"/>
      <c r="F7" s="109" t="s">
        <v>568</v>
      </c>
      <c r="G7" s="75" t="s">
        <v>496</v>
      </c>
    </row>
    <row r="8" spans="1:7" s="33" customFormat="1" ht="75" customHeight="1">
      <c r="A8" s="56" t="s">
        <v>8</v>
      </c>
      <c r="B8" s="29" t="s">
        <v>173</v>
      </c>
      <c r="C8" s="63"/>
      <c r="D8" s="65"/>
      <c r="E8" s="65" t="s">
        <v>275</v>
      </c>
      <c r="F8" s="65" t="s">
        <v>591</v>
      </c>
      <c r="G8" s="81"/>
    </row>
    <row r="9" spans="1:7" s="33" customFormat="1" ht="75" customHeight="1">
      <c r="A9" s="44" t="s">
        <v>7</v>
      </c>
      <c r="B9" s="27" t="s">
        <v>174</v>
      </c>
      <c r="C9" s="63"/>
      <c r="D9" s="63"/>
      <c r="E9" s="65" t="s">
        <v>275</v>
      </c>
      <c r="F9" s="65" t="s">
        <v>591</v>
      </c>
      <c r="G9" s="64"/>
    </row>
    <row r="10" spans="1:7" s="33" customFormat="1" ht="75" customHeight="1">
      <c r="A10" s="44" t="s">
        <v>17</v>
      </c>
      <c r="B10" s="27" t="s">
        <v>18</v>
      </c>
      <c r="C10" s="63"/>
      <c r="D10" s="63"/>
      <c r="E10" s="65" t="s">
        <v>275</v>
      </c>
      <c r="F10" s="65" t="s">
        <v>591</v>
      </c>
      <c r="G10" s="64"/>
    </row>
    <row r="11" spans="1:7" s="33" customFormat="1" ht="75" customHeight="1" thickBot="1">
      <c r="A11" s="47" t="s">
        <v>6</v>
      </c>
      <c r="B11" s="28" t="s">
        <v>178</v>
      </c>
      <c r="C11" s="66"/>
      <c r="D11" s="66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22">
    <tabColor rgb="FFFFC000"/>
  </sheetPr>
  <dimension ref="A1:I16"/>
  <sheetViews>
    <sheetView zoomScale="85" zoomScaleNormal="85" zoomScalePageLayoutView="0" workbookViewId="0" topLeftCell="A1">
      <selection activeCell="M8" sqref="M8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156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110" t="s">
        <v>5</v>
      </c>
      <c r="B4" s="29" t="s">
        <v>2</v>
      </c>
      <c r="C4" s="80"/>
      <c r="D4" s="65" t="s">
        <v>133</v>
      </c>
      <c r="E4" s="87" t="s">
        <v>193</v>
      </c>
      <c r="F4" s="63" t="s">
        <v>343</v>
      </c>
      <c r="G4" s="81" t="s">
        <v>500</v>
      </c>
    </row>
    <row r="5" spans="1:7" s="33" customFormat="1" ht="75" customHeight="1">
      <c r="A5" s="44" t="s">
        <v>9</v>
      </c>
      <c r="B5" s="27" t="s">
        <v>1</v>
      </c>
      <c r="C5" s="63"/>
      <c r="D5" s="63" t="s">
        <v>133</v>
      </c>
      <c r="E5" s="63" t="s">
        <v>193</v>
      </c>
      <c r="F5" s="63"/>
      <c r="G5" s="64" t="s">
        <v>500</v>
      </c>
    </row>
    <row r="6" spans="1:9" s="33" customFormat="1" ht="75" customHeight="1">
      <c r="A6" s="44" t="s">
        <v>16</v>
      </c>
      <c r="B6" s="27" t="s">
        <v>10</v>
      </c>
      <c r="C6" s="63"/>
      <c r="D6" s="63" t="s">
        <v>133</v>
      </c>
      <c r="E6" s="65" t="s">
        <v>193</v>
      </c>
      <c r="F6" s="62" t="s">
        <v>192</v>
      </c>
      <c r="G6" s="64" t="s">
        <v>501</v>
      </c>
      <c r="I6" s="46"/>
    </row>
    <row r="7" spans="1:7" s="33" customFormat="1" ht="75" customHeight="1" thickBot="1">
      <c r="A7" s="47" t="s">
        <v>12</v>
      </c>
      <c r="B7" s="28" t="s">
        <v>19</v>
      </c>
      <c r="C7" s="66"/>
      <c r="D7" s="66" t="s">
        <v>133</v>
      </c>
      <c r="E7" s="66" t="s">
        <v>194</v>
      </c>
      <c r="F7" s="62" t="s">
        <v>192</v>
      </c>
      <c r="G7" s="72" t="s">
        <v>501</v>
      </c>
    </row>
    <row r="8" spans="1:7" s="33" customFormat="1" ht="75" customHeight="1">
      <c r="A8" s="48" t="s">
        <v>8</v>
      </c>
      <c r="B8" s="49" t="s">
        <v>173</v>
      </c>
      <c r="C8" s="87" t="s">
        <v>419</v>
      </c>
      <c r="D8" s="69" t="s">
        <v>133</v>
      </c>
      <c r="E8" s="69" t="s">
        <v>497</v>
      </c>
      <c r="F8" s="69" t="s">
        <v>585</v>
      </c>
      <c r="G8" s="70"/>
    </row>
    <row r="9" spans="1:7" s="33" customFormat="1" ht="75" customHeight="1">
      <c r="A9" s="44" t="s">
        <v>7</v>
      </c>
      <c r="B9" s="27" t="s">
        <v>174</v>
      </c>
      <c r="C9" s="63" t="s">
        <v>419</v>
      </c>
      <c r="D9" s="65" t="s">
        <v>133</v>
      </c>
      <c r="E9" s="62" t="s">
        <v>498</v>
      </c>
      <c r="F9" s="62" t="s">
        <v>585</v>
      </c>
      <c r="G9" s="64"/>
    </row>
    <row r="10" spans="1:7" s="33" customFormat="1" ht="75" customHeight="1">
      <c r="A10" s="44" t="s">
        <v>17</v>
      </c>
      <c r="B10" s="27" t="s">
        <v>18</v>
      </c>
      <c r="C10" s="63" t="s">
        <v>343</v>
      </c>
      <c r="D10" s="65" t="s">
        <v>133</v>
      </c>
      <c r="E10" s="62" t="s">
        <v>498</v>
      </c>
      <c r="F10" s="62" t="s">
        <v>499</v>
      </c>
      <c r="G10" s="64"/>
    </row>
    <row r="11" spans="1:7" s="33" customFormat="1" ht="75" customHeight="1" thickBot="1">
      <c r="A11" s="47" t="s">
        <v>6</v>
      </c>
      <c r="B11" s="28" t="s">
        <v>178</v>
      </c>
      <c r="C11" s="66"/>
      <c r="D11" s="66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工作表4">
    <tabColor rgb="FFFFC000"/>
  </sheetPr>
  <dimension ref="A1:I16"/>
  <sheetViews>
    <sheetView zoomScale="85" zoomScaleNormal="85" zoomScalePageLayoutView="0" workbookViewId="0" topLeftCell="A1">
      <selection activeCell="B14" sqref="B14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338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/>
      <c r="D4" s="82"/>
      <c r="E4" s="63"/>
      <c r="F4" s="63"/>
      <c r="G4" s="64"/>
    </row>
    <row r="5" spans="1:7" s="33" customFormat="1" ht="75" customHeight="1">
      <c r="A5" s="44" t="s">
        <v>9</v>
      </c>
      <c r="B5" s="27" t="s">
        <v>1</v>
      </c>
      <c r="C5" s="63"/>
      <c r="D5" s="63"/>
      <c r="E5" s="63"/>
      <c r="F5" s="63"/>
      <c r="G5" s="64"/>
    </row>
    <row r="6" spans="1:9" s="33" customFormat="1" ht="75" customHeight="1">
      <c r="A6" s="44" t="s">
        <v>16</v>
      </c>
      <c r="B6" s="27" t="s">
        <v>10</v>
      </c>
      <c r="C6" s="63"/>
      <c r="D6" s="62"/>
      <c r="E6" s="63"/>
      <c r="F6" s="63"/>
      <c r="G6" s="64"/>
      <c r="I6" s="46"/>
    </row>
    <row r="7" spans="1:7" s="33" customFormat="1" ht="75" customHeight="1" thickBot="1">
      <c r="A7" s="47" t="s">
        <v>12</v>
      </c>
      <c r="B7" s="28" t="s">
        <v>19</v>
      </c>
      <c r="C7" s="66"/>
      <c r="D7" s="66"/>
      <c r="E7" s="63"/>
      <c r="F7" s="66"/>
      <c r="G7" s="72"/>
    </row>
    <row r="8" spans="1:7" s="33" customFormat="1" ht="75" customHeight="1">
      <c r="A8" s="48" t="s">
        <v>8</v>
      </c>
      <c r="B8" s="49" t="s">
        <v>173</v>
      </c>
      <c r="C8" s="85" t="s">
        <v>345</v>
      </c>
      <c r="D8" s="65"/>
      <c r="E8" s="69"/>
      <c r="F8" s="69" t="s">
        <v>346</v>
      </c>
      <c r="G8" s="70"/>
    </row>
    <row r="9" spans="1:7" s="33" customFormat="1" ht="75" customHeight="1">
      <c r="A9" s="44" t="s">
        <v>7</v>
      </c>
      <c r="B9" s="27" t="s">
        <v>174</v>
      </c>
      <c r="C9" s="63" t="s">
        <v>345</v>
      </c>
      <c r="D9" s="63"/>
      <c r="E9" s="63"/>
      <c r="F9" s="63" t="s">
        <v>346</v>
      </c>
      <c r="G9" s="64"/>
    </row>
    <row r="10" spans="1:7" s="33" customFormat="1" ht="75" customHeight="1">
      <c r="A10" s="44" t="s">
        <v>17</v>
      </c>
      <c r="B10" s="27" t="s">
        <v>18</v>
      </c>
      <c r="C10" s="63" t="s">
        <v>344</v>
      </c>
      <c r="D10" s="65"/>
      <c r="E10" s="63"/>
      <c r="F10" s="63" t="s">
        <v>344</v>
      </c>
      <c r="G10" s="64"/>
    </row>
    <row r="11" spans="1:7" s="33" customFormat="1" ht="75" customHeight="1" thickBot="1">
      <c r="A11" s="47" t="s">
        <v>6</v>
      </c>
      <c r="B11" s="28" t="s">
        <v>178</v>
      </c>
      <c r="C11" s="66"/>
      <c r="D11" s="66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1">
    <tabColor rgb="FFFFC000"/>
  </sheetPr>
  <dimension ref="A1:I16"/>
  <sheetViews>
    <sheetView zoomScale="70" zoomScaleNormal="70" zoomScalePageLayoutView="0" workbookViewId="0" topLeftCell="A1">
      <selection activeCell="F10" sqref="F10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433</v>
      </c>
      <c r="B1" s="53"/>
      <c r="C1" s="53"/>
      <c r="D1" s="53"/>
      <c r="E1" s="53" t="s">
        <v>135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40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/>
      <c r="D4" s="62"/>
      <c r="E4" s="63" t="s">
        <v>437</v>
      </c>
      <c r="F4" s="63" t="s">
        <v>336</v>
      </c>
      <c r="G4" s="64"/>
    </row>
    <row r="5" spans="1:7" s="33" customFormat="1" ht="75" customHeight="1">
      <c r="A5" s="44" t="s">
        <v>9</v>
      </c>
      <c r="B5" s="27" t="s">
        <v>1</v>
      </c>
      <c r="C5" s="62"/>
      <c r="D5" s="63"/>
      <c r="E5" s="63" t="s">
        <v>184</v>
      </c>
      <c r="F5" s="63"/>
      <c r="G5" s="64"/>
    </row>
    <row r="6" spans="1:9" s="33" customFormat="1" ht="75" customHeight="1">
      <c r="A6" s="44" t="s">
        <v>16</v>
      </c>
      <c r="B6" s="27" t="s">
        <v>10</v>
      </c>
      <c r="C6" s="63"/>
      <c r="D6" s="63"/>
      <c r="E6" s="62" t="s">
        <v>237</v>
      </c>
      <c r="F6" s="62"/>
      <c r="G6" s="64"/>
      <c r="I6" s="46"/>
    </row>
    <row r="7" spans="1:7" s="33" customFormat="1" ht="75" customHeight="1" thickBot="1">
      <c r="A7" s="47" t="s">
        <v>12</v>
      </c>
      <c r="B7" s="28" t="s">
        <v>19</v>
      </c>
      <c r="C7" s="92"/>
      <c r="D7" s="66"/>
      <c r="E7" s="66"/>
      <c r="F7" s="66"/>
      <c r="G7" s="72"/>
    </row>
    <row r="8" spans="1:7" s="33" customFormat="1" ht="75" customHeight="1">
      <c r="A8" s="56" t="s">
        <v>8</v>
      </c>
      <c r="B8" s="29" t="s">
        <v>173</v>
      </c>
      <c r="C8" s="62"/>
      <c r="D8" s="62" t="s">
        <v>282</v>
      </c>
      <c r="E8" s="62"/>
      <c r="F8" s="54"/>
      <c r="G8" s="81" t="s">
        <v>116</v>
      </c>
    </row>
    <row r="9" spans="1:7" s="33" customFormat="1" ht="75" customHeight="1">
      <c r="A9" s="44" t="s">
        <v>7</v>
      </c>
      <c r="B9" s="27" t="s">
        <v>174</v>
      </c>
      <c r="C9" s="62"/>
      <c r="E9" s="62" t="s">
        <v>281</v>
      </c>
      <c r="F9" s="63" t="s">
        <v>437</v>
      </c>
      <c r="G9" s="64" t="s">
        <v>117</v>
      </c>
    </row>
    <row r="10" spans="1:7" s="33" customFormat="1" ht="75" customHeight="1">
      <c r="A10" s="44" t="s">
        <v>17</v>
      </c>
      <c r="B10" s="27" t="s">
        <v>175</v>
      </c>
      <c r="C10" s="62"/>
      <c r="D10" s="62"/>
      <c r="E10" s="63"/>
      <c r="F10" s="63" t="s">
        <v>437</v>
      </c>
      <c r="G10" s="64" t="s">
        <v>438</v>
      </c>
    </row>
    <row r="11" spans="1:7" s="33" customFormat="1" ht="75" customHeight="1" thickBot="1">
      <c r="A11" s="47" t="s">
        <v>6</v>
      </c>
      <c r="B11" s="28" t="s">
        <v>177</v>
      </c>
      <c r="C11" s="66"/>
      <c r="D11" s="66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126">
    <tabColor rgb="FFFFC000"/>
  </sheetPr>
  <dimension ref="A1:I16"/>
  <sheetViews>
    <sheetView zoomScale="85" zoomScaleNormal="85" zoomScalePageLayoutView="0" workbookViewId="0" topLeftCell="A1">
      <selection activeCell="L8" sqref="L8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157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/>
      <c r="D4" s="63" t="s">
        <v>397</v>
      </c>
      <c r="E4" s="63" t="s">
        <v>507</v>
      </c>
      <c r="F4" s="63" t="s">
        <v>197</v>
      </c>
      <c r="G4" s="64" t="s">
        <v>509</v>
      </c>
    </row>
    <row r="5" spans="1:7" s="33" customFormat="1" ht="75" customHeight="1">
      <c r="A5" s="44" t="s">
        <v>9</v>
      </c>
      <c r="B5" s="27" t="s">
        <v>1</v>
      </c>
      <c r="C5" s="63"/>
      <c r="D5" s="63" t="s">
        <v>397</v>
      </c>
      <c r="E5" s="94" t="s">
        <v>399</v>
      </c>
      <c r="F5" s="94" t="s">
        <v>197</v>
      </c>
      <c r="G5" s="64" t="s">
        <v>510</v>
      </c>
    </row>
    <row r="6" spans="1:9" s="33" customFormat="1" ht="75" customHeight="1">
      <c r="A6" s="44" t="s">
        <v>16</v>
      </c>
      <c r="B6" s="27" t="s">
        <v>10</v>
      </c>
      <c r="C6" s="63"/>
      <c r="D6" s="63" t="s">
        <v>397</v>
      </c>
      <c r="E6" s="63" t="s">
        <v>399</v>
      </c>
      <c r="F6" s="63" t="s">
        <v>398</v>
      </c>
      <c r="G6" s="64"/>
      <c r="I6" s="46"/>
    </row>
    <row r="7" spans="1:7" s="33" customFormat="1" ht="75" customHeight="1" thickBot="1">
      <c r="A7" s="47" t="s">
        <v>12</v>
      </c>
      <c r="B7" s="28" t="s">
        <v>19</v>
      </c>
      <c r="C7" s="66"/>
      <c r="D7" s="66" t="s">
        <v>397</v>
      </c>
      <c r="E7" s="63" t="s">
        <v>399</v>
      </c>
      <c r="F7" s="66" t="s">
        <v>508</v>
      </c>
      <c r="G7" s="64"/>
    </row>
    <row r="8" spans="1:7" s="33" customFormat="1" ht="75" customHeight="1">
      <c r="A8" s="48" t="s">
        <v>8</v>
      </c>
      <c r="B8" s="49" t="s">
        <v>173</v>
      </c>
      <c r="C8" s="65" t="s">
        <v>196</v>
      </c>
      <c r="D8" s="63"/>
      <c r="E8" s="85" t="s">
        <v>396</v>
      </c>
      <c r="F8" s="65" t="s">
        <v>511</v>
      </c>
      <c r="G8" s="70"/>
    </row>
    <row r="9" spans="1:7" s="33" customFormat="1" ht="75" customHeight="1">
      <c r="A9" s="44" t="s">
        <v>7</v>
      </c>
      <c r="B9" s="27" t="s">
        <v>174</v>
      </c>
      <c r="C9" s="65" t="s">
        <v>196</v>
      </c>
      <c r="D9" s="65"/>
      <c r="E9" s="63" t="s">
        <v>396</v>
      </c>
      <c r="F9" s="65" t="s">
        <v>511</v>
      </c>
      <c r="G9" s="64"/>
    </row>
    <row r="10" spans="1:7" s="33" customFormat="1" ht="75" customHeight="1">
      <c r="A10" s="44" t="s">
        <v>17</v>
      </c>
      <c r="B10" s="27" t="s">
        <v>18</v>
      </c>
      <c r="C10" s="65" t="s">
        <v>196</v>
      </c>
      <c r="D10" s="63"/>
      <c r="E10" s="65" t="s">
        <v>396</v>
      </c>
      <c r="F10" s="63" t="s">
        <v>511</v>
      </c>
      <c r="G10" s="64"/>
    </row>
    <row r="11" spans="1:7" s="33" customFormat="1" ht="75" customHeight="1" thickBot="1">
      <c r="A11" s="47" t="s">
        <v>6</v>
      </c>
      <c r="B11" s="28" t="s">
        <v>178</v>
      </c>
      <c r="C11" s="66"/>
      <c r="D11" s="66"/>
      <c r="E11" s="92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159">
    <tabColor rgb="FFFFC000"/>
  </sheetPr>
  <dimension ref="A1:I16"/>
  <sheetViews>
    <sheetView zoomScale="85" zoomScaleNormal="85" zoomScalePageLayoutView="0" workbookViewId="0" topLeftCell="A1">
      <selection activeCell="G7" sqref="G7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198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 t="s">
        <v>225</v>
      </c>
      <c r="D4" s="63" t="s">
        <v>400</v>
      </c>
      <c r="E4" s="63" t="s">
        <v>516</v>
      </c>
      <c r="F4" s="63" t="s">
        <v>402</v>
      </c>
      <c r="G4" s="64" t="s">
        <v>517</v>
      </c>
    </row>
    <row r="5" spans="1:7" s="33" customFormat="1" ht="75" customHeight="1">
      <c r="A5" s="44" t="s">
        <v>9</v>
      </c>
      <c r="B5" s="27" t="s">
        <v>1</v>
      </c>
      <c r="C5" s="63" t="s">
        <v>512</v>
      </c>
      <c r="D5" s="63" t="s">
        <v>413</v>
      </c>
      <c r="E5" s="63"/>
      <c r="F5" s="63" t="s">
        <v>402</v>
      </c>
      <c r="G5" s="64" t="s">
        <v>516</v>
      </c>
    </row>
    <row r="6" spans="1:9" s="33" customFormat="1" ht="75" customHeight="1">
      <c r="A6" s="44" t="s">
        <v>16</v>
      </c>
      <c r="B6" s="27" t="s">
        <v>10</v>
      </c>
      <c r="C6" s="63" t="s">
        <v>512</v>
      </c>
      <c r="D6" s="63" t="s">
        <v>401</v>
      </c>
      <c r="E6" s="63"/>
      <c r="F6" s="63" t="s">
        <v>403</v>
      </c>
      <c r="G6" s="64"/>
      <c r="I6" s="46"/>
    </row>
    <row r="7" spans="1:7" s="33" customFormat="1" ht="75" customHeight="1" thickBot="1">
      <c r="A7" s="47" t="s">
        <v>12</v>
      </c>
      <c r="B7" s="28" t="s">
        <v>19</v>
      </c>
      <c r="C7" s="66" t="s">
        <v>513</v>
      </c>
      <c r="D7" s="66" t="s">
        <v>426</v>
      </c>
      <c r="E7" s="66"/>
      <c r="F7" s="66" t="s">
        <v>403</v>
      </c>
      <c r="G7" s="72"/>
    </row>
    <row r="8" spans="1:7" s="33" customFormat="1" ht="75" customHeight="1">
      <c r="A8" s="48" t="s">
        <v>8</v>
      </c>
      <c r="B8" s="49" t="s">
        <v>173</v>
      </c>
      <c r="C8" s="85" t="s">
        <v>369</v>
      </c>
      <c r="D8" s="85" t="s">
        <v>515</v>
      </c>
      <c r="E8" s="63" t="s">
        <v>133</v>
      </c>
      <c r="F8" s="85" t="s">
        <v>518</v>
      </c>
      <c r="G8" s="70" t="s">
        <v>380</v>
      </c>
    </row>
    <row r="9" spans="1:7" s="33" customFormat="1" ht="75" customHeight="1">
      <c r="A9" s="44" t="s">
        <v>7</v>
      </c>
      <c r="B9" s="27" t="s">
        <v>174</v>
      </c>
      <c r="C9" s="63" t="s">
        <v>514</v>
      </c>
      <c r="D9" s="63" t="s">
        <v>515</v>
      </c>
      <c r="E9" s="63" t="s">
        <v>133</v>
      </c>
      <c r="F9" s="63" t="s">
        <v>518</v>
      </c>
      <c r="G9" s="64" t="s">
        <v>223</v>
      </c>
    </row>
    <row r="10" spans="1:7" s="33" customFormat="1" ht="75" customHeight="1">
      <c r="A10" s="44" t="s">
        <v>17</v>
      </c>
      <c r="B10" s="27" t="s">
        <v>18</v>
      </c>
      <c r="C10" s="63" t="s">
        <v>514</v>
      </c>
      <c r="D10" s="63"/>
      <c r="E10" s="63" t="s">
        <v>133</v>
      </c>
      <c r="F10" s="63" t="s">
        <v>513</v>
      </c>
      <c r="G10" s="64"/>
    </row>
    <row r="11" spans="1:7" s="33" customFormat="1" ht="75" customHeight="1" thickBot="1">
      <c r="A11" s="47" t="s">
        <v>6</v>
      </c>
      <c r="B11" s="28" t="s">
        <v>178</v>
      </c>
      <c r="C11" s="66"/>
      <c r="D11" s="66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168">
    <tabColor rgb="FFFFC000"/>
  </sheetPr>
  <dimension ref="A1:I16"/>
  <sheetViews>
    <sheetView zoomScale="85" zoomScaleNormal="85" zoomScalePageLayoutView="0" workbookViewId="0" topLeftCell="A1">
      <selection activeCell="R7" sqref="R7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204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 t="s">
        <v>252</v>
      </c>
      <c r="D4" s="63" t="s">
        <v>201</v>
      </c>
      <c r="E4" s="63"/>
      <c r="F4" s="63"/>
      <c r="G4" s="64" t="s">
        <v>404</v>
      </c>
    </row>
    <row r="5" spans="1:7" s="33" customFormat="1" ht="75" customHeight="1">
      <c r="A5" s="44" t="s">
        <v>9</v>
      </c>
      <c r="B5" s="27" t="s">
        <v>1</v>
      </c>
      <c r="C5" s="63"/>
      <c r="D5" s="63" t="s">
        <v>201</v>
      </c>
      <c r="E5" s="63"/>
      <c r="F5" s="65"/>
      <c r="G5" s="64" t="s">
        <v>404</v>
      </c>
    </row>
    <row r="6" spans="1:9" s="33" customFormat="1" ht="75" customHeight="1">
      <c r="A6" s="44" t="s">
        <v>16</v>
      </c>
      <c r="B6" s="27" t="s">
        <v>10</v>
      </c>
      <c r="C6" s="63"/>
      <c r="D6" s="63" t="s">
        <v>201</v>
      </c>
      <c r="E6" s="65"/>
      <c r="F6" s="65"/>
      <c r="G6" s="64" t="s">
        <v>404</v>
      </c>
      <c r="I6" s="46"/>
    </row>
    <row r="7" spans="1:7" s="33" customFormat="1" ht="75" customHeight="1" thickBot="1">
      <c r="A7" s="47" t="s">
        <v>12</v>
      </c>
      <c r="B7" s="28" t="s">
        <v>19</v>
      </c>
      <c r="C7" s="74"/>
      <c r="D7" s="109" t="s">
        <v>201</v>
      </c>
      <c r="E7" s="66"/>
      <c r="F7" s="66"/>
      <c r="G7" s="72" t="s">
        <v>404</v>
      </c>
    </row>
    <row r="8" spans="1:7" s="33" customFormat="1" ht="75" customHeight="1">
      <c r="A8" s="56" t="s">
        <v>8</v>
      </c>
      <c r="B8" s="29" t="s">
        <v>173</v>
      </c>
      <c r="C8" s="65" t="s">
        <v>196</v>
      </c>
      <c r="D8" s="65"/>
      <c r="E8" s="65" t="s">
        <v>271</v>
      </c>
      <c r="F8" s="65" t="s">
        <v>269</v>
      </c>
      <c r="G8" s="64" t="s">
        <v>404</v>
      </c>
    </row>
    <row r="9" spans="1:7" s="33" customFormat="1" ht="75" customHeight="1">
      <c r="A9" s="44" t="s">
        <v>7</v>
      </c>
      <c r="B9" s="27" t="s">
        <v>174</v>
      </c>
      <c r="C9" s="65" t="s">
        <v>196</v>
      </c>
      <c r="D9" s="65"/>
      <c r="E9" s="65" t="s">
        <v>271</v>
      </c>
      <c r="F9" s="65" t="s">
        <v>424</v>
      </c>
      <c r="G9" s="64" t="s">
        <v>404</v>
      </c>
    </row>
    <row r="10" spans="1:7" s="33" customFormat="1" ht="75" customHeight="1">
      <c r="A10" s="44" t="s">
        <v>17</v>
      </c>
      <c r="B10" s="27" t="s">
        <v>18</v>
      </c>
      <c r="C10" s="65" t="s">
        <v>196</v>
      </c>
      <c r="D10" s="65"/>
      <c r="E10" s="65" t="s">
        <v>271</v>
      </c>
      <c r="F10" s="65" t="s">
        <v>424</v>
      </c>
      <c r="G10" s="64" t="s">
        <v>404</v>
      </c>
    </row>
    <row r="11" spans="1:7" s="33" customFormat="1" ht="75" customHeight="1" thickBot="1">
      <c r="A11" s="47" t="s">
        <v>6</v>
      </c>
      <c r="B11" s="28" t="s">
        <v>178</v>
      </c>
      <c r="C11" s="66"/>
      <c r="D11" s="66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135">
    <tabColor rgb="FFFFC000"/>
  </sheetPr>
  <dimension ref="A1:G13"/>
  <sheetViews>
    <sheetView zoomScale="85" zoomScaleNormal="85" zoomScalePageLayoutView="0" workbookViewId="0" topLeftCell="A1">
      <selection activeCell="C4" sqref="C4:G10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154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 t="s">
        <v>253</v>
      </c>
      <c r="D4" s="63"/>
      <c r="E4" s="63"/>
      <c r="F4" s="63" t="s">
        <v>182</v>
      </c>
      <c r="G4" s="64" t="s">
        <v>270</v>
      </c>
    </row>
    <row r="5" spans="1:7" s="33" customFormat="1" ht="75" customHeight="1">
      <c r="A5" s="44" t="s">
        <v>9</v>
      </c>
      <c r="B5" s="27" t="s">
        <v>1</v>
      </c>
      <c r="C5" s="63" t="s">
        <v>539</v>
      </c>
      <c r="D5" s="63"/>
      <c r="E5" s="63"/>
      <c r="F5" s="63" t="s">
        <v>182</v>
      </c>
      <c r="G5" s="64" t="s">
        <v>270</v>
      </c>
    </row>
    <row r="6" spans="1:7" s="33" customFormat="1" ht="70.5" customHeight="1">
      <c r="A6" s="44" t="s">
        <v>16</v>
      </c>
      <c r="B6" s="27" t="s">
        <v>10</v>
      </c>
      <c r="C6" s="63" t="s">
        <v>538</v>
      </c>
      <c r="D6" s="63"/>
      <c r="E6" s="54"/>
      <c r="F6" s="63" t="s">
        <v>540</v>
      </c>
      <c r="G6" s="64" t="s">
        <v>270</v>
      </c>
    </row>
    <row r="7" spans="1:7" s="33" customFormat="1" ht="75" customHeight="1" thickBot="1">
      <c r="A7" s="47" t="s">
        <v>12</v>
      </c>
      <c r="B7" s="28" t="s">
        <v>19</v>
      </c>
      <c r="C7" s="66" t="s">
        <v>538</v>
      </c>
      <c r="D7" s="66"/>
      <c r="E7" s="66"/>
      <c r="F7" s="66" t="s">
        <v>182</v>
      </c>
      <c r="G7" s="72" t="s">
        <v>270</v>
      </c>
    </row>
    <row r="8" spans="1:7" s="33" customFormat="1" ht="75" customHeight="1">
      <c r="A8" s="56" t="s">
        <v>8</v>
      </c>
      <c r="B8" s="29" t="s">
        <v>173</v>
      </c>
      <c r="C8" s="65"/>
      <c r="D8" s="65"/>
      <c r="E8" s="65"/>
      <c r="F8" s="65"/>
      <c r="G8" s="81" t="s">
        <v>270</v>
      </c>
    </row>
    <row r="9" spans="1:7" s="33" customFormat="1" ht="75" customHeight="1">
      <c r="A9" s="44" t="s">
        <v>7</v>
      </c>
      <c r="B9" s="27" t="s">
        <v>174</v>
      </c>
      <c r="C9" s="63"/>
      <c r="D9" s="65"/>
      <c r="E9" s="65" t="s">
        <v>365</v>
      </c>
      <c r="F9" s="65"/>
      <c r="G9" s="64" t="s">
        <v>270</v>
      </c>
    </row>
    <row r="10" spans="1:7" s="33" customFormat="1" ht="75" customHeight="1">
      <c r="A10" s="44" t="s">
        <v>17</v>
      </c>
      <c r="B10" s="27" t="s">
        <v>18</v>
      </c>
      <c r="C10" s="65"/>
      <c r="D10" s="65" t="s">
        <v>539</v>
      </c>
      <c r="E10" s="65" t="s">
        <v>365</v>
      </c>
      <c r="F10" s="65"/>
      <c r="G10" s="96" t="s">
        <v>270</v>
      </c>
    </row>
    <row r="11" spans="1:7" s="33" customFormat="1" ht="69" customHeight="1" thickBot="1">
      <c r="A11" s="47" t="s">
        <v>6</v>
      </c>
      <c r="B11" s="28" t="s">
        <v>178</v>
      </c>
      <c r="C11" s="61"/>
      <c r="D11" s="66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184">
    <tabColor rgb="FFFFC000"/>
  </sheetPr>
  <dimension ref="A1:I16"/>
  <sheetViews>
    <sheetView zoomScale="85" zoomScaleNormal="85" zoomScalePageLayoutView="0" workbookViewId="0" topLeftCell="A1">
      <selection activeCell="D6" sqref="D6:G10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158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/>
      <c r="D4" s="62"/>
      <c r="E4" s="62"/>
      <c r="F4" s="62"/>
      <c r="G4" s="45"/>
    </row>
    <row r="5" spans="1:7" s="33" customFormat="1" ht="75" customHeight="1">
      <c r="A5" s="44" t="s">
        <v>9</v>
      </c>
      <c r="B5" s="27" t="s">
        <v>1</v>
      </c>
      <c r="C5" s="62"/>
      <c r="D5" s="63"/>
      <c r="E5" s="62"/>
      <c r="F5" s="62"/>
      <c r="G5" s="45"/>
    </row>
    <row r="6" spans="1:9" s="33" customFormat="1" ht="75" customHeight="1">
      <c r="A6" s="44" t="s">
        <v>16</v>
      </c>
      <c r="B6" s="27" t="s">
        <v>10</v>
      </c>
      <c r="C6" s="62"/>
      <c r="D6" s="62" t="s">
        <v>259</v>
      </c>
      <c r="E6" s="62"/>
      <c r="F6" s="62"/>
      <c r="G6" s="73"/>
      <c r="I6" s="46"/>
    </row>
    <row r="7" spans="1:7" s="33" customFormat="1" ht="75" customHeight="1" thickBot="1">
      <c r="A7" s="47" t="s">
        <v>12</v>
      </c>
      <c r="B7" s="28" t="s">
        <v>19</v>
      </c>
      <c r="C7" s="74"/>
      <c r="D7" s="74" t="s">
        <v>259</v>
      </c>
      <c r="E7" s="74"/>
      <c r="F7" s="74"/>
      <c r="G7" s="75"/>
    </row>
    <row r="8" spans="1:7" s="33" customFormat="1" ht="75" customHeight="1">
      <c r="A8" s="48" t="s">
        <v>8</v>
      </c>
      <c r="B8" s="49" t="s">
        <v>173</v>
      </c>
      <c r="C8" s="68"/>
      <c r="D8" s="68"/>
      <c r="E8" s="68" t="s">
        <v>203</v>
      </c>
      <c r="F8" s="68" t="s">
        <v>202</v>
      </c>
      <c r="G8" s="104" t="s">
        <v>191</v>
      </c>
    </row>
    <row r="9" spans="1:7" s="33" customFormat="1" ht="75" customHeight="1">
      <c r="A9" s="44" t="s">
        <v>7</v>
      </c>
      <c r="B9" s="27" t="s">
        <v>174</v>
      </c>
      <c r="C9" s="71"/>
      <c r="D9" s="71"/>
      <c r="E9" s="71" t="s">
        <v>203</v>
      </c>
      <c r="F9" s="62" t="s">
        <v>202</v>
      </c>
      <c r="G9" s="76" t="s">
        <v>191</v>
      </c>
    </row>
    <row r="10" spans="1:7" s="33" customFormat="1" ht="75" customHeight="1">
      <c r="A10" s="44" t="s">
        <v>17</v>
      </c>
      <c r="B10" s="27" t="s">
        <v>18</v>
      </c>
      <c r="C10" s="71"/>
      <c r="D10" s="71"/>
      <c r="E10" s="71" t="s">
        <v>203</v>
      </c>
      <c r="F10" s="71" t="s">
        <v>258</v>
      </c>
      <c r="G10" s="76" t="s">
        <v>191</v>
      </c>
    </row>
    <row r="11" spans="1:7" s="33" customFormat="1" ht="75" customHeight="1" thickBot="1">
      <c r="A11" s="47" t="s">
        <v>6</v>
      </c>
      <c r="B11" s="28" t="s">
        <v>178</v>
      </c>
      <c r="C11" s="66"/>
      <c r="D11" s="66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161">
    <tabColor rgb="FFFFC000"/>
  </sheetPr>
  <dimension ref="A1:I16"/>
  <sheetViews>
    <sheetView zoomScale="85" zoomScaleNormal="85" zoomScalePageLayoutView="0" workbookViewId="0" topLeftCell="A1">
      <selection activeCell="E10" sqref="E10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159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59" t="s">
        <v>11</v>
      </c>
    </row>
    <row r="4" spans="1:7" s="33" customFormat="1" ht="75" customHeight="1">
      <c r="A4" s="43" t="s">
        <v>5</v>
      </c>
      <c r="B4" s="27" t="s">
        <v>2</v>
      </c>
      <c r="C4" s="62"/>
      <c r="D4" s="62" t="s">
        <v>536</v>
      </c>
      <c r="E4" s="62"/>
      <c r="F4" s="62" t="s">
        <v>272</v>
      </c>
      <c r="G4" s="64" t="s">
        <v>199</v>
      </c>
    </row>
    <row r="5" spans="1:7" s="33" customFormat="1" ht="75" customHeight="1">
      <c r="A5" s="44" t="s">
        <v>9</v>
      </c>
      <c r="B5" s="27" t="s">
        <v>589</v>
      </c>
      <c r="C5" s="62"/>
      <c r="D5" s="63" t="s">
        <v>536</v>
      </c>
      <c r="E5" s="62"/>
      <c r="F5" s="62" t="s">
        <v>187</v>
      </c>
      <c r="G5" s="64" t="s">
        <v>199</v>
      </c>
    </row>
    <row r="6" spans="1:9" s="33" customFormat="1" ht="75" customHeight="1">
      <c r="A6" s="44" t="s">
        <v>16</v>
      </c>
      <c r="B6" s="27" t="s">
        <v>10</v>
      </c>
      <c r="C6" s="62"/>
      <c r="D6" s="62"/>
      <c r="E6" s="62"/>
      <c r="F6" s="62" t="s">
        <v>187</v>
      </c>
      <c r="G6" s="81" t="s">
        <v>199</v>
      </c>
      <c r="I6" s="46"/>
    </row>
    <row r="7" spans="1:7" s="33" customFormat="1" ht="75" customHeight="1" thickBot="1">
      <c r="A7" s="47" t="s">
        <v>12</v>
      </c>
      <c r="B7" s="28" t="s">
        <v>19</v>
      </c>
      <c r="C7" s="74"/>
      <c r="D7" s="74"/>
      <c r="E7" s="74"/>
      <c r="F7" s="74" t="s">
        <v>187</v>
      </c>
      <c r="G7" s="72" t="s">
        <v>273</v>
      </c>
    </row>
    <row r="8" spans="1:7" s="33" customFormat="1" ht="75" customHeight="1">
      <c r="A8" s="48" t="s">
        <v>8</v>
      </c>
      <c r="B8" s="49" t="s">
        <v>173</v>
      </c>
      <c r="C8" s="68" t="s">
        <v>274</v>
      </c>
      <c r="D8" s="68" t="s">
        <v>537</v>
      </c>
      <c r="E8" s="68"/>
      <c r="F8" s="68"/>
      <c r="G8" s="104" t="s">
        <v>590</v>
      </c>
    </row>
    <row r="9" spans="1:7" s="33" customFormat="1" ht="75" customHeight="1">
      <c r="A9" s="44" t="s">
        <v>7</v>
      </c>
      <c r="B9" s="27" t="s">
        <v>174</v>
      </c>
      <c r="C9" s="71" t="s">
        <v>274</v>
      </c>
      <c r="D9" s="62" t="s">
        <v>537</v>
      </c>
      <c r="E9" s="71"/>
      <c r="F9" s="71"/>
      <c r="G9" s="76" t="s">
        <v>590</v>
      </c>
    </row>
    <row r="10" spans="1:7" s="33" customFormat="1" ht="75" customHeight="1">
      <c r="A10" s="44" t="s">
        <v>17</v>
      </c>
      <c r="B10" s="27" t="s">
        <v>18</v>
      </c>
      <c r="C10" s="71"/>
      <c r="D10" s="71"/>
      <c r="E10" s="71"/>
      <c r="F10" s="71"/>
      <c r="G10" s="76" t="s">
        <v>590</v>
      </c>
    </row>
    <row r="11" spans="1:7" s="33" customFormat="1" ht="75" customHeight="1" thickBot="1">
      <c r="A11" s="47" t="s">
        <v>6</v>
      </c>
      <c r="B11" s="28" t="s">
        <v>178</v>
      </c>
      <c r="C11" s="66"/>
      <c r="D11" s="66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163">
    <tabColor rgb="FFFFC000"/>
  </sheetPr>
  <dimension ref="A1:I16"/>
  <sheetViews>
    <sheetView zoomScale="85" zoomScaleNormal="85" zoomScalePageLayoutView="0" workbookViewId="0" topLeftCell="A1">
      <selection activeCell="C4" sqref="C4:G10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160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 t="s">
        <v>254</v>
      </c>
      <c r="D4" s="63" t="s">
        <v>407</v>
      </c>
      <c r="E4" s="63"/>
      <c r="F4" s="63"/>
      <c r="G4" s="64"/>
    </row>
    <row r="5" spans="1:7" s="33" customFormat="1" ht="75" customHeight="1">
      <c r="A5" s="44" t="s">
        <v>9</v>
      </c>
      <c r="B5" s="27" t="s">
        <v>1</v>
      </c>
      <c r="C5" s="62" t="s">
        <v>255</v>
      </c>
      <c r="D5" s="89" t="s">
        <v>407</v>
      </c>
      <c r="E5" s="88"/>
      <c r="F5" s="63" t="s">
        <v>257</v>
      </c>
      <c r="G5" s="64"/>
    </row>
    <row r="6" spans="1:9" s="33" customFormat="1" ht="75" customHeight="1">
      <c r="A6" s="44" t="s">
        <v>16</v>
      </c>
      <c r="B6" s="27" t="s">
        <v>10</v>
      </c>
      <c r="C6" s="62" t="s">
        <v>255</v>
      </c>
      <c r="D6" s="89" t="s">
        <v>407</v>
      </c>
      <c r="E6" s="88"/>
      <c r="F6" s="63" t="s">
        <v>257</v>
      </c>
      <c r="G6" s="64" t="s">
        <v>542</v>
      </c>
      <c r="I6" s="46"/>
    </row>
    <row r="7" spans="1:7" s="33" customFormat="1" ht="75" customHeight="1" thickBot="1">
      <c r="A7" s="47" t="s">
        <v>12</v>
      </c>
      <c r="B7" s="28" t="s">
        <v>19</v>
      </c>
      <c r="C7" s="74" t="s">
        <v>405</v>
      </c>
      <c r="D7" s="74"/>
      <c r="E7" s="90"/>
      <c r="F7" s="63" t="s">
        <v>257</v>
      </c>
      <c r="G7" s="72" t="s">
        <v>542</v>
      </c>
    </row>
    <row r="8" spans="1:7" s="33" customFormat="1" ht="75" customHeight="1">
      <c r="A8" s="48" t="s">
        <v>8</v>
      </c>
      <c r="B8" s="49" t="s">
        <v>173</v>
      </c>
      <c r="C8" s="85"/>
      <c r="D8" s="63" t="s">
        <v>406</v>
      </c>
      <c r="E8" s="91"/>
      <c r="F8" s="85" t="s">
        <v>256</v>
      </c>
      <c r="G8" s="81" t="s">
        <v>182</v>
      </c>
    </row>
    <row r="9" spans="1:7" s="33" customFormat="1" ht="75" customHeight="1">
      <c r="A9" s="44" t="s">
        <v>7</v>
      </c>
      <c r="B9" s="27" t="s">
        <v>174</v>
      </c>
      <c r="C9" s="63"/>
      <c r="D9" s="63" t="s">
        <v>406</v>
      </c>
      <c r="E9" s="88"/>
      <c r="F9" s="63" t="s">
        <v>256</v>
      </c>
      <c r="G9" s="64" t="s">
        <v>182</v>
      </c>
    </row>
    <row r="10" spans="1:7" s="33" customFormat="1" ht="75" customHeight="1">
      <c r="A10" s="44" t="s">
        <v>17</v>
      </c>
      <c r="B10" s="27" t="s">
        <v>18</v>
      </c>
      <c r="C10" s="63"/>
      <c r="D10" s="63" t="s">
        <v>541</v>
      </c>
      <c r="E10" s="88"/>
      <c r="F10" s="65"/>
      <c r="G10" s="64" t="s">
        <v>543</v>
      </c>
    </row>
    <row r="11" spans="1:7" s="33" customFormat="1" ht="75" customHeight="1" thickBot="1">
      <c r="A11" s="47" t="s">
        <v>6</v>
      </c>
      <c r="B11" s="28" t="s">
        <v>178</v>
      </c>
      <c r="C11" s="66"/>
      <c r="D11" s="66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C000"/>
  </sheetPr>
  <dimension ref="A1:I16"/>
  <sheetViews>
    <sheetView zoomScale="85" zoomScaleNormal="85" zoomScalePageLayoutView="0" workbookViewId="0" topLeftCell="A1">
      <selection activeCell="B14" sqref="B14"/>
    </sheetView>
  </sheetViews>
  <sheetFormatPr defaultColWidth="9.00390625" defaultRowHeight="16.5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161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/>
      <c r="D4" s="62"/>
      <c r="E4" s="62" t="s">
        <v>408</v>
      </c>
      <c r="F4" s="63" t="s">
        <v>182</v>
      </c>
      <c r="G4" s="96"/>
    </row>
    <row r="5" spans="1:7" s="33" customFormat="1" ht="75" customHeight="1">
      <c r="A5" s="44" t="s">
        <v>9</v>
      </c>
      <c r="B5" s="27" t="s">
        <v>1</v>
      </c>
      <c r="C5" s="62"/>
      <c r="D5" s="63"/>
      <c r="E5" s="63" t="s">
        <v>559</v>
      </c>
      <c r="F5" s="63" t="s">
        <v>182</v>
      </c>
      <c r="G5" s="96"/>
    </row>
    <row r="6" spans="1:9" s="33" customFormat="1" ht="75" customHeight="1">
      <c r="A6" s="44" t="s">
        <v>16</v>
      </c>
      <c r="B6" s="27" t="s">
        <v>10</v>
      </c>
      <c r="C6" s="62"/>
      <c r="D6" s="62"/>
      <c r="E6" s="62"/>
      <c r="F6" s="63" t="s">
        <v>182</v>
      </c>
      <c r="G6" s="96"/>
      <c r="I6" s="46"/>
    </row>
    <row r="7" spans="1:7" s="33" customFormat="1" ht="75" customHeight="1" thickBot="1">
      <c r="A7" s="47" t="s">
        <v>12</v>
      </c>
      <c r="B7" s="28" t="s">
        <v>19</v>
      </c>
      <c r="C7" s="74"/>
      <c r="D7" s="74"/>
      <c r="E7" s="74"/>
      <c r="F7" s="66" t="s">
        <v>182</v>
      </c>
      <c r="G7" s="111"/>
    </row>
    <row r="8" spans="1:7" s="33" customFormat="1" ht="75" customHeight="1">
      <c r="A8" s="48" t="s">
        <v>8</v>
      </c>
      <c r="B8" s="49" t="s">
        <v>173</v>
      </c>
      <c r="C8" s="62"/>
      <c r="D8" s="62"/>
      <c r="E8" s="71"/>
      <c r="F8" s="86"/>
      <c r="G8" s="70"/>
    </row>
    <row r="9" spans="1:7" s="33" customFormat="1" ht="75" customHeight="1">
      <c r="A9" s="44" t="s">
        <v>7</v>
      </c>
      <c r="B9" s="27" t="s">
        <v>174</v>
      </c>
      <c r="C9" s="62"/>
      <c r="D9" s="62"/>
      <c r="E9" s="62"/>
      <c r="F9" s="62"/>
      <c r="G9" s="64"/>
    </row>
    <row r="10" spans="1:7" s="33" customFormat="1" ht="75" customHeight="1">
      <c r="A10" s="44" t="s">
        <v>17</v>
      </c>
      <c r="B10" s="27" t="s">
        <v>18</v>
      </c>
      <c r="C10" s="62"/>
      <c r="D10" s="62"/>
      <c r="E10" s="71"/>
      <c r="F10" s="71"/>
      <c r="G10" s="64"/>
    </row>
    <row r="11" spans="1:7" s="33" customFormat="1" ht="75" customHeight="1" thickBot="1">
      <c r="A11" s="47" t="s">
        <v>6</v>
      </c>
      <c r="B11" s="28" t="s">
        <v>178</v>
      </c>
      <c r="C11" s="66"/>
      <c r="D11" s="66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C000"/>
  </sheetPr>
  <dimension ref="A1:I16"/>
  <sheetViews>
    <sheetView zoomScale="70" zoomScaleNormal="70" zoomScalePageLayoutView="0" workbookViewId="0" topLeftCell="A1">
      <selection activeCell="B14" sqref="B14"/>
    </sheetView>
  </sheetViews>
  <sheetFormatPr defaultColWidth="9.00390625" defaultRowHeight="16.5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ht="42" customHeight="1">
      <c r="A1" s="53" t="s">
        <v>434</v>
      </c>
      <c r="B1" s="53"/>
      <c r="C1" s="53"/>
      <c r="D1" s="53"/>
      <c r="E1" s="53" t="s">
        <v>162</v>
      </c>
      <c r="F1" s="53"/>
      <c r="G1" s="53"/>
    </row>
    <row r="2" spans="1:7" ht="17.25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ht="30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ht="75" customHeight="1">
      <c r="A4" s="43" t="s">
        <v>5</v>
      </c>
      <c r="B4" s="27" t="s">
        <v>2</v>
      </c>
      <c r="C4" s="62"/>
      <c r="D4" s="63"/>
      <c r="E4" s="63"/>
      <c r="F4" s="63"/>
      <c r="G4" s="64"/>
    </row>
    <row r="5" spans="1:7" ht="75" customHeight="1">
      <c r="A5" s="44" t="s">
        <v>9</v>
      </c>
      <c r="B5" s="27" t="s">
        <v>1</v>
      </c>
      <c r="C5" s="63"/>
      <c r="D5" s="63"/>
      <c r="E5" s="63"/>
      <c r="F5" s="63"/>
      <c r="G5" s="64"/>
    </row>
    <row r="6" spans="1:9" ht="75" customHeight="1">
      <c r="A6" s="44" t="s">
        <v>16</v>
      </c>
      <c r="B6" s="27" t="s">
        <v>10</v>
      </c>
      <c r="C6" s="63"/>
      <c r="D6" s="63"/>
      <c r="E6" s="63"/>
      <c r="F6" s="63"/>
      <c r="G6" s="64"/>
      <c r="I6" s="58"/>
    </row>
    <row r="7" spans="1:7" ht="75" customHeight="1" thickBot="1">
      <c r="A7" s="47" t="s">
        <v>12</v>
      </c>
      <c r="B7" s="28" t="s">
        <v>19</v>
      </c>
      <c r="C7" s="66"/>
      <c r="D7" s="66"/>
      <c r="E7" s="66"/>
      <c r="F7" s="66"/>
      <c r="G7" s="72"/>
    </row>
    <row r="8" spans="1:7" ht="75" customHeight="1">
      <c r="A8" s="48" t="s">
        <v>8</v>
      </c>
      <c r="B8" s="49" t="s">
        <v>173</v>
      </c>
      <c r="C8" s="69"/>
      <c r="D8" s="65" t="s">
        <v>260</v>
      </c>
      <c r="E8" s="65"/>
      <c r="F8" s="65" t="s">
        <v>261</v>
      </c>
      <c r="G8" s="70"/>
    </row>
    <row r="9" spans="1:7" ht="75" customHeight="1">
      <c r="A9" s="44" t="s">
        <v>7</v>
      </c>
      <c r="B9" s="27" t="s">
        <v>174</v>
      </c>
      <c r="C9" s="63"/>
      <c r="D9" s="65" t="s">
        <v>260</v>
      </c>
      <c r="E9" s="65"/>
      <c r="F9" s="65" t="s">
        <v>261</v>
      </c>
      <c r="G9" s="64"/>
    </row>
    <row r="10" spans="1:7" ht="75" customHeight="1">
      <c r="A10" s="44" t="s">
        <v>17</v>
      </c>
      <c r="B10" s="27" t="s">
        <v>18</v>
      </c>
      <c r="C10" s="65"/>
      <c r="D10" s="65" t="s">
        <v>260</v>
      </c>
      <c r="E10" s="65"/>
      <c r="F10" s="65" t="s">
        <v>261</v>
      </c>
      <c r="G10" s="64"/>
    </row>
    <row r="11" spans="1:7" ht="75" customHeight="1" thickBot="1">
      <c r="A11" s="47" t="s">
        <v>6</v>
      </c>
      <c r="B11" s="28" t="s">
        <v>178</v>
      </c>
      <c r="C11" s="66"/>
      <c r="D11" s="66"/>
      <c r="E11" s="66"/>
      <c r="F11" s="66"/>
      <c r="G11" s="72"/>
    </row>
    <row r="12" spans="1:7" ht="16.5">
      <c r="A12" s="50"/>
      <c r="B12" s="51"/>
      <c r="C12" s="51"/>
      <c r="D12" s="51"/>
      <c r="E12" s="51"/>
      <c r="F12" s="51"/>
      <c r="G12" s="51"/>
    </row>
    <row r="13" spans="1:7" ht="16.5">
      <c r="A13" s="50"/>
      <c r="B13" s="51"/>
      <c r="C13" s="51"/>
      <c r="D13" s="51"/>
      <c r="E13" s="51"/>
      <c r="F13" s="51"/>
      <c r="G13" s="51"/>
    </row>
    <row r="14" spans="1:7" ht="16.5">
      <c r="A14" s="50"/>
      <c r="B14" s="51"/>
      <c r="C14" s="51"/>
      <c r="D14" s="51"/>
      <c r="E14" s="51"/>
      <c r="F14" s="51"/>
      <c r="G14" s="51"/>
    </row>
    <row r="15" spans="1:7" ht="16.5">
      <c r="A15" s="50"/>
      <c r="B15" s="51"/>
      <c r="C15" s="51"/>
      <c r="D15" s="51"/>
      <c r="E15" s="51"/>
      <c r="F15" s="51"/>
      <c r="G15" s="51"/>
    </row>
    <row r="16" spans="1:7" ht="16.5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190">
    <tabColor rgb="FFFFC000"/>
  </sheetPr>
  <dimension ref="A1:I16"/>
  <sheetViews>
    <sheetView zoomScale="70" zoomScaleNormal="70" zoomScalePageLayoutView="0" workbookViewId="0" topLeftCell="A1">
      <selection activeCell="B14" sqref="B14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209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/>
      <c r="D4" s="63"/>
      <c r="E4" s="63"/>
      <c r="F4" s="63"/>
      <c r="G4" s="64"/>
    </row>
    <row r="5" spans="1:7" s="33" customFormat="1" ht="75" customHeight="1">
      <c r="A5" s="44" t="s">
        <v>9</v>
      </c>
      <c r="B5" s="27" t="s">
        <v>1</v>
      </c>
      <c r="C5" s="63"/>
      <c r="D5" s="63"/>
      <c r="E5" s="63"/>
      <c r="F5" s="63"/>
      <c r="G5" s="64"/>
    </row>
    <row r="6" spans="1:9" s="33" customFormat="1" ht="75" customHeight="1">
      <c r="A6" s="44" t="s">
        <v>16</v>
      </c>
      <c r="B6" s="27" t="s">
        <v>10</v>
      </c>
      <c r="C6" s="63"/>
      <c r="D6" s="63"/>
      <c r="E6" s="63"/>
      <c r="F6" s="63"/>
      <c r="G6" s="64"/>
      <c r="I6" s="46"/>
    </row>
    <row r="7" spans="1:7" s="33" customFormat="1" ht="75" customHeight="1" thickBot="1">
      <c r="A7" s="47" t="s">
        <v>12</v>
      </c>
      <c r="B7" s="28" t="s">
        <v>19</v>
      </c>
      <c r="C7" s="63" t="s">
        <v>210</v>
      </c>
      <c r="D7" s="63"/>
      <c r="E7" s="66"/>
      <c r="F7" s="63"/>
      <c r="G7" s="64"/>
    </row>
    <row r="8" spans="1:7" s="33" customFormat="1" ht="75" customHeight="1">
      <c r="A8" s="48" t="s">
        <v>8</v>
      </c>
      <c r="B8" s="49" t="s">
        <v>173</v>
      </c>
      <c r="C8" s="69"/>
      <c r="D8" s="69"/>
      <c r="E8" s="69"/>
      <c r="F8" s="69"/>
      <c r="G8" s="70"/>
    </row>
    <row r="9" spans="1:7" s="33" customFormat="1" ht="75" customHeight="1">
      <c r="A9" s="44" t="s">
        <v>7</v>
      </c>
      <c r="B9" s="27" t="s">
        <v>174</v>
      </c>
      <c r="C9" s="63"/>
      <c r="D9" s="63"/>
      <c r="E9" s="63"/>
      <c r="F9" s="63"/>
      <c r="G9" s="64"/>
    </row>
    <row r="10" spans="1:7" s="33" customFormat="1" ht="75" customHeight="1">
      <c r="A10" s="44" t="s">
        <v>17</v>
      </c>
      <c r="B10" s="27" t="s">
        <v>18</v>
      </c>
      <c r="C10" s="63"/>
      <c r="D10" s="63"/>
      <c r="E10" s="63"/>
      <c r="F10" s="63"/>
      <c r="G10" s="64"/>
    </row>
    <row r="11" spans="1:7" s="33" customFormat="1" ht="75" customHeight="1" thickBot="1">
      <c r="A11" s="47" t="s">
        <v>6</v>
      </c>
      <c r="B11" s="28" t="s">
        <v>177</v>
      </c>
      <c r="C11" s="66"/>
      <c r="D11" s="66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1">
    <tabColor rgb="FFFFC000"/>
  </sheetPr>
  <dimension ref="A1:I15"/>
  <sheetViews>
    <sheetView zoomScale="85" zoomScaleNormal="85" zoomScalePageLayoutView="0" workbookViewId="0" topLeftCell="A1">
      <selection activeCell="C10" sqref="C10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3" width="15.625" style="52" customWidth="1"/>
    <col min="4" max="4" width="14.25390625" style="52" customWidth="1"/>
    <col min="5" max="5" width="15.75390625" style="52" customWidth="1"/>
    <col min="6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136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 t="s">
        <v>287</v>
      </c>
      <c r="D4" s="62"/>
      <c r="E4" s="88" t="s">
        <v>132</v>
      </c>
      <c r="F4" s="114" t="s">
        <v>441</v>
      </c>
      <c r="G4" s="64"/>
    </row>
    <row r="5" spans="1:7" s="33" customFormat="1" ht="75" customHeight="1">
      <c r="A5" s="44" t="s">
        <v>9</v>
      </c>
      <c r="B5" s="27" t="s">
        <v>1</v>
      </c>
      <c r="C5" s="62"/>
      <c r="D5" s="112"/>
      <c r="E5" s="88" t="s">
        <v>132</v>
      </c>
      <c r="F5" s="62"/>
      <c r="G5" s="64"/>
    </row>
    <row r="6" spans="1:9" s="33" customFormat="1" ht="75" customHeight="1">
      <c r="A6" s="44" t="s">
        <v>16</v>
      </c>
      <c r="B6" s="27" t="s">
        <v>10</v>
      </c>
      <c r="C6" s="62" t="s">
        <v>439</v>
      </c>
      <c r="D6" s="71" t="s">
        <v>283</v>
      </c>
      <c r="E6" s="62" t="s">
        <v>442</v>
      </c>
      <c r="F6" s="62" t="s">
        <v>592</v>
      </c>
      <c r="G6" s="64"/>
      <c r="I6" s="46"/>
    </row>
    <row r="7" spans="1:7" s="33" customFormat="1" ht="75" customHeight="1" thickBot="1">
      <c r="A7" s="47" t="s">
        <v>12</v>
      </c>
      <c r="B7" s="28" t="s">
        <v>19</v>
      </c>
      <c r="C7" s="62" t="s">
        <v>440</v>
      </c>
      <c r="D7" s="74" t="s">
        <v>439</v>
      </c>
      <c r="E7" s="74" t="s">
        <v>442</v>
      </c>
      <c r="F7" s="74" t="s">
        <v>588</v>
      </c>
      <c r="G7" s="72" t="s">
        <v>440</v>
      </c>
    </row>
    <row r="8" spans="1:7" s="33" customFormat="1" ht="75" customHeight="1">
      <c r="A8" s="56" t="s">
        <v>8</v>
      </c>
      <c r="B8" s="29" t="s">
        <v>173</v>
      </c>
      <c r="C8" s="68" t="s">
        <v>441</v>
      </c>
      <c r="D8" s="62"/>
      <c r="E8" s="71" t="s">
        <v>283</v>
      </c>
      <c r="F8" s="62"/>
      <c r="G8" s="104" t="s">
        <v>116</v>
      </c>
    </row>
    <row r="9" spans="1:7" s="33" customFormat="1" ht="75" customHeight="1">
      <c r="A9" s="44" t="s">
        <v>7</v>
      </c>
      <c r="B9" s="27" t="s">
        <v>174</v>
      </c>
      <c r="C9" s="114"/>
      <c r="D9" s="62"/>
      <c r="E9" s="62"/>
      <c r="F9" s="88" t="s">
        <v>131</v>
      </c>
      <c r="G9" s="73" t="s">
        <v>117</v>
      </c>
    </row>
    <row r="10" spans="1:7" s="33" customFormat="1" ht="75" customHeight="1">
      <c r="A10" s="44" t="s">
        <v>17</v>
      </c>
      <c r="B10" s="27" t="s">
        <v>18</v>
      </c>
      <c r="C10" s="88" t="s">
        <v>423</v>
      </c>
      <c r="D10" s="62"/>
      <c r="E10" s="62" t="s">
        <v>440</v>
      </c>
      <c r="F10" s="88" t="s">
        <v>131</v>
      </c>
      <c r="G10" s="73" t="s">
        <v>443</v>
      </c>
    </row>
    <row r="11" spans="1:7" s="33" customFormat="1" ht="75" customHeight="1" thickBot="1">
      <c r="A11" s="47" t="s">
        <v>6</v>
      </c>
      <c r="B11" s="28" t="s">
        <v>178</v>
      </c>
      <c r="C11" s="90" t="s">
        <v>423</v>
      </c>
      <c r="D11" s="66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185">
    <tabColor rgb="FFFFC000"/>
  </sheetPr>
  <dimension ref="A1:I16"/>
  <sheetViews>
    <sheetView zoomScale="85" zoomScaleNormal="85" zoomScalePageLayoutView="0" workbookViewId="0" topLeftCell="A1">
      <selection activeCell="B14" sqref="B14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373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/>
      <c r="D4" s="63"/>
      <c r="E4" s="62"/>
      <c r="F4" s="63"/>
      <c r="G4" s="64"/>
    </row>
    <row r="5" spans="1:7" s="33" customFormat="1" ht="75" customHeight="1">
      <c r="A5" s="44" t="s">
        <v>9</v>
      </c>
      <c r="B5" s="27" t="s">
        <v>1</v>
      </c>
      <c r="C5" s="63"/>
      <c r="D5" s="63"/>
      <c r="E5" s="63"/>
      <c r="F5" s="63"/>
      <c r="G5" s="64"/>
    </row>
    <row r="6" spans="1:9" s="33" customFormat="1" ht="75" customHeight="1">
      <c r="A6" s="44" t="s">
        <v>16</v>
      </c>
      <c r="B6" s="27" t="s">
        <v>10</v>
      </c>
      <c r="C6" s="63"/>
      <c r="D6" s="63"/>
      <c r="E6" s="57"/>
      <c r="F6" s="63"/>
      <c r="G6" s="64"/>
      <c r="I6" s="46"/>
    </row>
    <row r="7" spans="1:7" s="33" customFormat="1" ht="75" customHeight="1" thickBot="1">
      <c r="A7" s="47" t="s">
        <v>12</v>
      </c>
      <c r="B7" s="28" t="s">
        <v>19</v>
      </c>
      <c r="C7" s="63"/>
      <c r="D7" s="66"/>
      <c r="E7" s="63"/>
      <c r="F7" s="63"/>
      <c r="G7" s="75"/>
    </row>
    <row r="8" spans="1:7" s="33" customFormat="1" ht="75" customHeight="1">
      <c r="A8" s="48" t="s">
        <v>8</v>
      </c>
      <c r="B8" s="49" t="s">
        <v>173</v>
      </c>
      <c r="C8" s="69"/>
      <c r="D8" s="69"/>
      <c r="E8" s="69"/>
      <c r="F8" s="69"/>
      <c r="G8" s="70" t="s">
        <v>191</v>
      </c>
    </row>
    <row r="9" spans="1:7" s="33" customFormat="1" ht="75" customHeight="1">
      <c r="A9" s="44" t="s">
        <v>7</v>
      </c>
      <c r="B9" s="27" t="s">
        <v>174</v>
      </c>
      <c r="C9" s="63"/>
      <c r="D9" s="63"/>
      <c r="E9" s="63"/>
      <c r="F9" s="63"/>
      <c r="G9" s="64" t="s">
        <v>191</v>
      </c>
    </row>
    <row r="10" spans="1:7" s="33" customFormat="1" ht="75" customHeight="1">
      <c r="A10" s="44" t="s">
        <v>17</v>
      </c>
      <c r="B10" s="27" t="s">
        <v>18</v>
      </c>
      <c r="C10" s="65"/>
      <c r="D10" s="60"/>
      <c r="E10" s="63"/>
      <c r="F10" s="60"/>
      <c r="G10" s="81" t="s">
        <v>191</v>
      </c>
    </row>
    <row r="11" spans="1:7" s="33" customFormat="1" ht="75" customHeight="1" thickBot="1">
      <c r="A11" s="47" t="s">
        <v>6</v>
      </c>
      <c r="B11" s="28" t="s">
        <v>178</v>
      </c>
      <c r="C11" s="66"/>
      <c r="D11" s="66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110">
    <tabColor rgb="FFFFC000"/>
  </sheetPr>
  <dimension ref="A1:I16"/>
  <sheetViews>
    <sheetView zoomScale="70" zoomScaleNormal="70" zoomScalePageLayoutView="0" workbookViewId="0" topLeftCell="A1">
      <selection activeCell="B14" sqref="B14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556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59" t="s">
        <v>11</v>
      </c>
    </row>
    <row r="4" spans="1:7" s="33" customFormat="1" ht="75" customHeight="1">
      <c r="A4" s="43" t="s">
        <v>5</v>
      </c>
      <c r="B4" s="27" t="s">
        <v>2</v>
      </c>
      <c r="C4" s="62"/>
      <c r="D4" s="63"/>
      <c r="E4" s="63"/>
      <c r="F4" s="63"/>
      <c r="G4" s="64"/>
    </row>
    <row r="5" spans="1:7" s="33" customFormat="1" ht="75" customHeight="1">
      <c r="A5" s="44" t="s">
        <v>9</v>
      </c>
      <c r="B5" s="27" t="s">
        <v>1</v>
      </c>
      <c r="C5" s="63"/>
      <c r="D5" s="63"/>
      <c r="E5" s="63"/>
      <c r="F5" s="63"/>
      <c r="G5" s="64"/>
    </row>
    <row r="6" spans="1:9" s="33" customFormat="1" ht="75" customHeight="1">
      <c r="A6" s="44" t="s">
        <v>16</v>
      </c>
      <c r="B6" s="27" t="s">
        <v>10</v>
      </c>
      <c r="C6" s="63"/>
      <c r="D6" s="63"/>
      <c r="E6" s="63"/>
      <c r="F6" s="63" t="s">
        <v>475</v>
      </c>
      <c r="G6" s="64"/>
      <c r="I6" s="46"/>
    </row>
    <row r="7" spans="1:7" s="33" customFormat="1" ht="75" customHeight="1" thickBot="1">
      <c r="A7" s="47" t="s">
        <v>12</v>
      </c>
      <c r="B7" s="28" t="s">
        <v>19</v>
      </c>
      <c r="C7" s="66"/>
      <c r="D7" s="66"/>
      <c r="E7" s="66"/>
      <c r="F7" s="63" t="s">
        <v>475</v>
      </c>
      <c r="G7" s="72"/>
    </row>
    <row r="8" spans="1:7" s="33" customFormat="1" ht="75" customHeight="1">
      <c r="A8" s="48" t="s">
        <v>8</v>
      </c>
      <c r="B8" s="49" t="s">
        <v>173</v>
      </c>
      <c r="C8" s="69"/>
      <c r="D8" s="63" t="s">
        <v>537</v>
      </c>
      <c r="E8" s="63"/>
      <c r="F8" s="69"/>
      <c r="G8" s="93"/>
    </row>
    <row r="9" spans="1:7" s="33" customFormat="1" ht="75" customHeight="1">
      <c r="A9" s="44" t="s">
        <v>7</v>
      </c>
      <c r="B9" s="27" t="s">
        <v>174</v>
      </c>
      <c r="C9" s="63"/>
      <c r="D9" s="63" t="s">
        <v>537</v>
      </c>
      <c r="E9" s="63"/>
      <c r="F9" s="63"/>
      <c r="G9" s="64"/>
    </row>
    <row r="10" spans="1:7" s="33" customFormat="1" ht="75" customHeight="1">
      <c r="A10" s="44" t="s">
        <v>17</v>
      </c>
      <c r="B10" s="27" t="s">
        <v>18</v>
      </c>
      <c r="C10" s="63"/>
      <c r="D10" s="65"/>
      <c r="E10" s="65"/>
      <c r="F10" s="63"/>
      <c r="G10" s="64"/>
    </row>
    <row r="11" spans="1:7" s="33" customFormat="1" ht="75" customHeight="1" thickBot="1">
      <c r="A11" s="47" t="s">
        <v>6</v>
      </c>
      <c r="B11" s="28" t="s">
        <v>178</v>
      </c>
      <c r="C11" s="66"/>
      <c r="D11" s="66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136">
    <tabColor rgb="FFFFC000"/>
  </sheetPr>
  <dimension ref="A1:G13"/>
  <sheetViews>
    <sheetView zoomScale="70" zoomScaleNormal="70" zoomScalePageLayoutView="0" workbookViewId="0" topLeftCell="A1">
      <selection activeCell="E7" sqref="E7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418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/>
      <c r="D4" s="63" t="s">
        <v>576</v>
      </c>
      <c r="E4" s="63"/>
      <c r="F4" s="63"/>
      <c r="G4" s="64" t="s">
        <v>580</v>
      </c>
    </row>
    <row r="5" spans="1:7" s="33" customFormat="1" ht="75" customHeight="1">
      <c r="A5" s="44" t="s">
        <v>9</v>
      </c>
      <c r="B5" s="27" t="s">
        <v>1</v>
      </c>
      <c r="C5" s="63"/>
      <c r="D5" s="63" t="s">
        <v>577</v>
      </c>
      <c r="E5" s="63"/>
      <c r="F5" s="63" t="s">
        <v>579</v>
      </c>
      <c r="G5" s="64" t="s">
        <v>580</v>
      </c>
    </row>
    <row r="6" spans="1:7" s="33" customFormat="1" ht="70.5" customHeight="1">
      <c r="A6" s="44" t="s">
        <v>16</v>
      </c>
      <c r="B6" s="27" t="s">
        <v>10</v>
      </c>
      <c r="C6" s="63"/>
      <c r="D6" s="63" t="s">
        <v>577</v>
      </c>
      <c r="E6" s="54"/>
      <c r="F6" s="63" t="s">
        <v>578</v>
      </c>
      <c r="G6" s="64" t="s">
        <v>581</v>
      </c>
    </row>
    <row r="7" spans="1:7" s="33" customFormat="1" ht="75" customHeight="1" thickBot="1">
      <c r="A7" s="47" t="s">
        <v>12</v>
      </c>
      <c r="B7" s="28" t="s">
        <v>19</v>
      </c>
      <c r="C7" s="66"/>
      <c r="D7" s="66" t="s">
        <v>578</v>
      </c>
      <c r="E7" s="66"/>
      <c r="F7" s="74"/>
      <c r="G7" s="72" t="s">
        <v>581</v>
      </c>
    </row>
    <row r="8" spans="1:7" s="33" customFormat="1" ht="75" customHeight="1">
      <c r="A8" s="56" t="s">
        <v>8</v>
      </c>
      <c r="B8" s="29" t="s">
        <v>173</v>
      </c>
      <c r="C8" s="65"/>
      <c r="D8" s="65"/>
      <c r="E8" s="65"/>
      <c r="F8" s="63"/>
      <c r="G8" s="81"/>
    </row>
    <row r="9" spans="1:7" s="33" customFormat="1" ht="75" customHeight="1">
      <c r="A9" s="44" t="s">
        <v>7</v>
      </c>
      <c r="B9" s="27" t="s">
        <v>174</v>
      </c>
      <c r="C9" s="63"/>
      <c r="D9" s="65"/>
      <c r="E9" s="65"/>
      <c r="F9" s="63"/>
      <c r="G9" s="64"/>
    </row>
    <row r="10" spans="1:7" s="33" customFormat="1" ht="75" customHeight="1">
      <c r="A10" s="44" t="s">
        <v>17</v>
      </c>
      <c r="B10" s="27" t="s">
        <v>18</v>
      </c>
      <c r="C10" s="65"/>
      <c r="D10" s="65"/>
      <c r="E10" s="65"/>
      <c r="F10" s="65"/>
      <c r="G10" s="96"/>
    </row>
    <row r="11" spans="1:7" s="33" customFormat="1" ht="69" customHeight="1" thickBot="1">
      <c r="A11" s="47" t="s">
        <v>6</v>
      </c>
      <c r="B11" s="28" t="s">
        <v>177</v>
      </c>
      <c r="C11" s="61"/>
      <c r="D11" s="66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195">
    <tabColor rgb="FFFFC000"/>
  </sheetPr>
  <dimension ref="A1:I16"/>
  <sheetViews>
    <sheetView zoomScale="70" zoomScaleNormal="70" zoomScalePageLayoutView="0" workbookViewId="0" topLeftCell="A1">
      <selection activeCell="B14" sqref="B14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416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/>
      <c r="D4" s="63"/>
      <c r="E4" s="63"/>
      <c r="F4" s="63"/>
      <c r="G4" s="64"/>
    </row>
    <row r="5" spans="1:7" s="33" customFormat="1" ht="75" customHeight="1">
      <c r="A5" s="44" t="s">
        <v>9</v>
      </c>
      <c r="B5" s="27" t="s">
        <v>1</v>
      </c>
      <c r="C5" s="63"/>
      <c r="D5" s="63"/>
      <c r="E5" s="63"/>
      <c r="F5" s="63"/>
      <c r="G5" s="64"/>
    </row>
    <row r="6" spans="1:9" s="33" customFormat="1" ht="75" customHeight="1">
      <c r="A6" s="44" t="s">
        <v>16</v>
      </c>
      <c r="B6" s="27" t="s">
        <v>10</v>
      </c>
      <c r="C6" s="63"/>
      <c r="D6" s="63"/>
      <c r="E6" s="63"/>
      <c r="F6" s="63" t="s">
        <v>351</v>
      </c>
      <c r="G6" s="64"/>
      <c r="I6" s="46"/>
    </row>
    <row r="7" spans="1:7" s="33" customFormat="1" ht="75" customHeight="1" thickBot="1">
      <c r="A7" s="47" t="s">
        <v>12</v>
      </c>
      <c r="B7" s="28" t="s">
        <v>19</v>
      </c>
      <c r="C7" s="63"/>
      <c r="D7" s="63"/>
      <c r="E7" s="66"/>
      <c r="F7" s="63" t="s">
        <v>351</v>
      </c>
      <c r="G7" s="64"/>
    </row>
    <row r="8" spans="1:7" s="33" customFormat="1" ht="75" customHeight="1">
      <c r="A8" s="48" t="s">
        <v>8</v>
      </c>
      <c r="B8" s="49" t="s">
        <v>173</v>
      </c>
      <c r="C8" s="69"/>
      <c r="D8" s="69"/>
      <c r="E8" s="69"/>
      <c r="F8" s="69"/>
      <c r="G8" s="70"/>
    </row>
    <row r="9" spans="1:7" s="33" customFormat="1" ht="75" customHeight="1">
      <c r="A9" s="44" t="s">
        <v>7</v>
      </c>
      <c r="B9" s="27" t="s">
        <v>174</v>
      </c>
      <c r="C9" s="63"/>
      <c r="D9" s="63"/>
      <c r="E9" s="63"/>
      <c r="F9" s="63"/>
      <c r="G9" s="64"/>
    </row>
    <row r="10" spans="1:7" s="33" customFormat="1" ht="75" customHeight="1">
      <c r="A10" s="44" t="s">
        <v>17</v>
      </c>
      <c r="B10" s="27" t="s">
        <v>18</v>
      </c>
      <c r="C10" s="63"/>
      <c r="D10" s="63"/>
      <c r="E10" s="63"/>
      <c r="F10" s="63"/>
      <c r="G10" s="64"/>
    </row>
    <row r="11" spans="1:7" s="33" customFormat="1" ht="75" customHeight="1" thickBot="1">
      <c r="A11" s="47" t="s">
        <v>6</v>
      </c>
      <c r="B11" s="28" t="s">
        <v>177</v>
      </c>
      <c r="C11" s="66"/>
      <c r="D11" s="66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C000"/>
  </sheetPr>
  <dimension ref="A1:I16"/>
  <sheetViews>
    <sheetView zoomScale="70" zoomScaleNormal="70" zoomScalePageLayoutView="0" workbookViewId="0" topLeftCell="A1">
      <selection activeCell="B14" sqref="B14"/>
    </sheetView>
  </sheetViews>
  <sheetFormatPr defaultColWidth="9.00390625" defaultRowHeight="16.5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312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/>
      <c r="D4" s="63"/>
      <c r="E4" s="63"/>
      <c r="F4" s="79"/>
      <c r="G4" s="64"/>
    </row>
    <row r="5" spans="1:7" s="33" customFormat="1" ht="75" customHeight="1">
      <c r="A5" s="44" t="s">
        <v>9</v>
      </c>
      <c r="B5" s="27" t="s">
        <v>1</v>
      </c>
      <c r="C5" s="63"/>
      <c r="D5" s="63"/>
      <c r="E5" s="63"/>
      <c r="F5" s="79" t="s">
        <v>315</v>
      </c>
      <c r="G5" s="64"/>
    </row>
    <row r="6" spans="1:9" s="33" customFormat="1" ht="75" customHeight="1">
      <c r="A6" s="44" t="s">
        <v>16</v>
      </c>
      <c r="B6" s="27" t="s">
        <v>10</v>
      </c>
      <c r="C6" s="63"/>
      <c r="D6" s="63"/>
      <c r="E6" s="63"/>
      <c r="F6" s="63" t="s">
        <v>315</v>
      </c>
      <c r="G6" s="64"/>
      <c r="I6" s="46"/>
    </row>
    <row r="7" spans="1:7" s="33" customFormat="1" ht="75" customHeight="1" thickBot="1">
      <c r="A7" s="47" t="s">
        <v>12</v>
      </c>
      <c r="B7" s="28" t="s">
        <v>19</v>
      </c>
      <c r="C7" s="66"/>
      <c r="D7" s="66"/>
      <c r="E7" s="63"/>
      <c r="F7" s="63" t="s">
        <v>315</v>
      </c>
      <c r="G7" s="72"/>
    </row>
    <row r="8" spans="1:7" s="33" customFormat="1" ht="75" customHeight="1">
      <c r="A8" s="48" t="s">
        <v>8</v>
      </c>
      <c r="B8" s="49" t="s">
        <v>173</v>
      </c>
      <c r="C8" s="85" t="s">
        <v>570</v>
      </c>
      <c r="D8" s="85"/>
      <c r="E8" s="69"/>
      <c r="F8" s="85" t="s">
        <v>316</v>
      </c>
      <c r="G8" s="70"/>
    </row>
    <row r="9" spans="1:7" s="33" customFormat="1" ht="75" customHeight="1">
      <c r="A9" s="44" t="s">
        <v>7</v>
      </c>
      <c r="B9" s="27" t="s">
        <v>174</v>
      </c>
      <c r="C9" s="63" t="s">
        <v>571</v>
      </c>
      <c r="D9" s="63"/>
      <c r="E9" s="63"/>
      <c r="F9" s="63" t="s">
        <v>316</v>
      </c>
      <c r="G9" s="64"/>
    </row>
    <row r="10" spans="1:7" s="33" customFormat="1" ht="75" customHeight="1">
      <c r="A10" s="44" t="s">
        <v>17</v>
      </c>
      <c r="B10" s="27" t="s">
        <v>18</v>
      </c>
      <c r="C10" s="63" t="s">
        <v>571</v>
      </c>
      <c r="D10" s="87"/>
      <c r="E10" s="63"/>
      <c r="F10" s="65"/>
      <c r="G10" s="64"/>
    </row>
    <row r="11" spans="1:7" s="33" customFormat="1" ht="75" customHeight="1" thickBot="1">
      <c r="A11" s="47" t="s">
        <v>6</v>
      </c>
      <c r="B11" s="28" t="s">
        <v>178</v>
      </c>
      <c r="C11" s="66"/>
      <c r="D11" s="66"/>
      <c r="E11" s="66"/>
      <c r="F11" s="66"/>
      <c r="G11" s="72"/>
    </row>
    <row r="12" spans="1:7" s="33" customFormat="1" ht="64.5" customHeight="1">
      <c r="A12" s="50"/>
      <c r="B12" s="51"/>
      <c r="C12" s="51"/>
      <c r="D12" s="51" t="s">
        <v>109</v>
      </c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1">
    <tabColor rgb="FFFFC000"/>
  </sheetPr>
  <dimension ref="A1:I16"/>
  <sheetViews>
    <sheetView zoomScale="70" zoomScaleNormal="70" zoomScalePageLayoutView="0" workbookViewId="0" topLeftCell="A1">
      <selection activeCell="B14" sqref="B14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164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/>
      <c r="D4" s="63" t="s">
        <v>489</v>
      </c>
      <c r="E4" s="63"/>
      <c r="F4" s="63"/>
      <c r="G4" s="64"/>
    </row>
    <row r="5" spans="1:7" s="33" customFormat="1" ht="75" customHeight="1">
      <c r="A5" s="44" t="s">
        <v>9</v>
      </c>
      <c r="B5" s="27" t="s">
        <v>1</v>
      </c>
      <c r="C5" s="63"/>
      <c r="D5" s="63" t="s">
        <v>489</v>
      </c>
      <c r="E5" s="63"/>
      <c r="F5" s="63"/>
      <c r="G5" s="64"/>
    </row>
    <row r="6" spans="1:9" s="33" customFormat="1" ht="75" customHeight="1">
      <c r="A6" s="44" t="s">
        <v>16</v>
      </c>
      <c r="B6" s="27" t="s">
        <v>10</v>
      </c>
      <c r="C6" s="63"/>
      <c r="D6" s="63" t="s">
        <v>490</v>
      </c>
      <c r="E6" s="63"/>
      <c r="F6" s="63"/>
      <c r="G6" s="64"/>
      <c r="I6" s="46"/>
    </row>
    <row r="7" spans="1:7" s="33" customFormat="1" ht="75" customHeight="1" thickBot="1">
      <c r="A7" s="47" t="s">
        <v>12</v>
      </c>
      <c r="B7" s="28" t="s">
        <v>19</v>
      </c>
      <c r="C7" s="66"/>
      <c r="D7" s="63" t="s">
        <v>490</v>
      </c>
      <c r="E7" s="63"/>
      <c r="F7" s="63"/>
      <c r="G7" s="72"/>
    </row>
    <row r="8" spans="1:7" s="33" customFormat="1" ht="75" customHeight="1">
      <c r="A8" s="48" t="s">
        <v>8</v>
      </c>
      <c r="B8" s="49" t="s">
        <v>173</v>
      </c>
      <c r="C8" s="63"/>
      <c r="D8" s="69" t="s">
        <v>432</v>
      </c>
      <c r="E8" s="69"/>
      <c r="F8" s="85"/>
      <c r="G8" s="70"/>
    </row>
    <row r="9" spans="1:7" s="33" customFormat="1" ht="75" customHeight="1">
      <c r="A9" s="44" t="s">
        <v>7</v>
      </c>
      <c r="B9" s="27" t="s">
        <v>174</v>
      </c>
      <c r="C9" s="63"/>
      <c r="D9" s="63" t="s">
        <v>432</v>
      </c>
      <c r="E9" s="63"/>
      <c r="F9" s="63"/>
      <c r="G9" s="64"/>
    </row>
    <row r="10" spans="1:7" s="33" customFormat="1" ht="75" customHeight="1">
      <c r="A10" s="44" t="s">
        <v>17</v>
      </c>
      <c r="B10" s="27" t="s">
        <v>18</v>
      </c>
      <c r="C10" s="63"/>
      <c r="D10" s="63" t="s">
        <v>432</v>
      </c>
      <c r="E10" s="63"/>
      <c r="F10" s="65"/>
      <c r="G10" s="64"/>
    </row>
    <row r="11" spans="1:7" s="33" customFormat="1" ht="75" customHeight="1" thickBot="1">
      <c r="A11" s="47" t="s">
        <v>6</v>
      </c>
      <c r="B11" s="28" t="s">
        <v>178</v>
      </c>
      <c r="C11" s="66"/>
      <c r="D11" s="66"/>
      <c r="E11" s="66"/>
      <c r="F11" s="66"/>
      <c r="G11" s="72"/>
    </row>
    <row r="12" spans="1:7" s="33" customFormat="1" ht="64.5" customHeight="1">
      <c r="A12" s="50"/>
      <c r="B12" s="51"/>
      <c r="C12" s="51"/>
      <c r="D12" s="51" t="s">
        <v>109</v>
      </c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153">
    <tabColor rgb="FFFFC000"/>
  </sheetPr>
  <dimension ref="A1:I16"/>
  <sheetViews>
    <sheetView zoomScale="85" zoomScaleNormal="85" zoomScalePageLayoutView="0" workbookViewId="0" topLeftCell="A1">
      <selection activeCell="B14" sqref="B14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163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/>
      <c r="D4" s="63"/>
      <c r="E4" s="63"/>
      <c r="F4" s="63"/>
      <c r="G4" s="64"/>
    </row>
    <row r="5" spans="1:7" s="33" customFormat="1" ht="75" customHeight="1">
      <c r="A5" s="44" t="s">
        <v>9</v>
      </c>
      <c r="B5" s="27" t="s">
        <v>1</v>
      </c>
      <c r="C5" s="63"/>
      <c r="D5" s="63"/>
      <c r="E5" s="63"/>
      <c r="F5" s="63" t="s">
        <v>335</v>
      </c>
      <c r="G5" s="64"/>
    </row>
    <row r="6" spans="1:9" s="33" customFormat="1" ht="75" customHeight="1">
      <c r="A6" s="44" t="s">
        <v>16</v>
      </c>
      <c r="B6" s="27" t="s">
        <v>10</v>
      </c>
      <c r="C6" s="63"/>
      <c r="D6" s="63"/>
      <c r="E6" s="63"/>
      <c r="F6" s="63" t="s">
        <v>335</v>
      </c>
      <c r="G6" s="64"/>
      <c r="I6" s="46"/>
    </row>
    <row r="7" spans="1:7" s="33" customFormat="1" ht="75" customHeight="1" thickBot="1">
      <c r="A7" s="47" t="s">
        <v>12</v>
      </c>
      <c r="B7" s="28" t="s">
        <v>19</v>
      </c>
      <c r="C7" s="66"/>
      <c r="D7" s="66"/>
      <c r="E7" s="66"/>
      <c r="F7" s="66" t="s">
        <v>491</v>
      </c>
      <c r="G7" s="72"/>
    </row>
    <row r="8" spans="1:7" s="33" customFormat="1" ht="75" customHeight="1">
      <c r="A8" s="56" t="s">
        <v>8</v>
      </c>
      <c r="B8" s="29" t="s">
        <v>173</v>
      </c>
      <c r="C8" s="87"/>
      <c r="D8" s="87"/>
      <c r="E8" s="87"/>
      <c r="F8" s="87" t="s">
        <v>491</v>
      </c>
      <c r="G8" s="81"/>
    </row>
    <row r="9" spans="1:7" s="33" customFormat="1" ht="75" customHeight="1">
      <c r="A9" s="44" t="s">
        <v>7</v>
      </c>
      <c r="B9" s="27" t="s">
        <v>174</v>
      </c>
      <c r="C9" s="63"/>
      <c r="D9" s="63"/>
      <c r="E9" s="63"/>
      <c r="F9" s="63" t="s">
        <v>492</v>
      </c>
      <c r="G9" s="64"/>
    </row>
    <row r="10" spans="1:7" s="33" customFormat="1" ht="75" customHeight="1">
      <c r="A10" s="44" t="s">
        <v>17</v>
      </c>
      <c r="B10" s="27" t="s">
        <v>18</v>
      </c>
      <c r="C10" s="63"/>
      <c r="D10" s="65"/>
      <c r="E10" s="63"/>
      <c r="F10" s="63" t="s">
        <v>492</v>
      </c>
      <c r="G10" s="64"/>
    </row>
    <row r="11" spans="1:7" s="33" customFormat="1" ht="75" customHeight="1" thickBot="1">
      <c r="A11" s="47" t="s">
        <v>6</v>
      </c>
      <c r="B11" s="28" t="s">
        <v>178</v>
      </c>
      <c r="C11" s="92"/>
      <c r="D11" s="66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189">
    <tabColor rgb="FFFFC000"/>
  </sheetPr>
  <dimension ref="A1:I16"/>
  <sheetViews>
    <sheetView zoomScale="70" zoomScaleNormal="70" zoomScalePageLayoutView="0" workbookViewId="0" topLeftCell="A1">
      <selection activeCell="B14" sqref="B14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218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/>
      <c r="D4" s="63"/>
      <c r="E4" s="63"/>
      <c r="F4" s="63"/>
      <c r="G4" s="64"/>
    </row>
    <row r="5" spans="1:7" s="33" customFormat="1" ht="75" customHeight="1">
      <c r="A5" s="44" t="s">
        <v>9</v>
      </c>
      <c r="B5" s="27" t="s">
        <v>1</v>
      </c>
      <c r="C5" s="63"/>
      <c r="D5" s="63"/>
      <c r="E5" s="63"/>
      <c r="F5" s="63"/>
      <c r="G5" s="64"/>
    </row>
    <row r="6" spans="1:9" s="33" customFormat="1" ht="75" customHeight="1">
      <c r="A6" s="44" t="s">
        <v>16</v>
      </c>
      <c r="B6" s="27" t="s">
        <v>10</v>
      </c>
      <c r="C6" s="63"/>
      <c r="D6" s="63"/>
      <c r="E6" s="63"/>
      <c r="F6" s="63"/>
      <c r="G6" s="64"/>
      <c r="I6" s="46"/>
    </row>
    <row r="7" spans="1:7" s="33" customFormat="1" ht="75" customHeight="1" thickBot="1">
      <c r="A7" s="47" t="s">
        <v>12</v>
      </c>
      <c r="B7" s="28" t="s">
        <v>19</v>
      </c>
      <c r="C7" s="63"/>
      <c r="D7" s="63"/>
      <c r="E7" s="66"/>
      <c r="F7" s="63"/>
      <c r="G7" s="64"/>
    </row>
    <row r="8" spans="1:7" s="33" customFormat="1" ht="75" customHeight="1">
      <c r="A8" s="48" t="s">
        <v>8</v>
      </c>
      <c r="B8" s="49" t="s">
        <v>173</v>
      </c>
      <c r="C8" s="69"/>
      <c r="D8" s="69"/>
      <c r="E8" s="63" t="s">
        <v>221</v>
      </c>
      <c r="F8" s="69"/>
      <c r="G8" s="70"/>
    </row>
    <row r="9" spans="1:7" s="33" customFormat="1" ht="75" customHeight="1">
      <c r="A9" s="44" t="s">
        <v>7</v>
      </c>
      <c r="B9" s="27" t="s">
        <v>174</v>
      </c>
      <c r="C9" s="63"/>
      <c r="D9" s="63"/>
      <c r="E9" s="63" t="s">
        <v>221</v>
      </c>
      <c r="F9" s="63"/>
      <c r="G9" s="64"/>
    </row>
    <row r="10" spans="1:7" s="33" customFormat="1" ht="75" customHeight="1">
      <c r="A10" s="44" t="s">
        <v>17</v>
      </c>
      <c r="B10" s="27" t="s">
        <v>18</v>
      </c>
      <c r="C10" s="63"/>
      <c r="D10" s="63"/>
      <c r="E10" s="63" t="s">
        <v>221</v>
      </c>
      <c r="F10" s="63"/>
      <c r="G10" s="64"/>
    </row>
    <row r="11" spans="1:7" s="33" customFormat="1" ht="75" customHeight="1" thickBot="1">
      <c r="A11" s="47" t="s">
        <v>6</v>
      </c>
      <c r="B11" s="28" t="s">
        <v>178</v>
      </c>
      <c r="C11" s="66"/>
      <c r="D11" s="66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C000"/>
  </sheetPr>
  <dimension ref="A1:I16"/>
  <sheetViews>
    <sheetView zoomScale="70" zoomScaleNormal="70" zoomScalePageLayoutView="0" workbookViewId="0" topLeftCell="A1">
      <selection activeCell="B14" sqref="B14"/>
    </sheetView>
  </sheetViews>
  <sheetFormatPr defaultColWidth="9.00390625" defaultRowHeight="16.5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ht="42" customHeight="1">
      <c r="A1" s="53" t="s">
        <v>434</v>
      </c>
      <c r="B1" s="53"/>
      <c r="C1" s="53"/>
      <c r="D1" s="53"/>
      <c r="E1" s="53" t="s">
        <v>349</v>
      </c>
      <c r="F1" s="53"/>
      <c r="G1" s="53"/>
    </row>
    <row r="2" spans="1:7" ht="17.25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ht="30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ht="75" customHeight="1">
      <c r="A4" s="43" t="s">
        <v>5</v>
      </c>
      <c r="B4" s="27" t="s">
        <v>2</v>
      </c>
      <c r="C4" s="62"/>
      <c r="D4" s="63"/>
      <c r="E4" s="63"/>
      <c r="F4" s="63"/>
      <c r="G4" s="64"/>
    </row>
    <row r="5" spans="1:7" ht="75" customHeight="1">
      <c r="A5" s="44" t="s">
        <v>9</v>
      </c>
      <c r="B5" s="27" t="s">
        <v>1</v>
      </c>
      <c r="C5" s="63" t="s">
        <v>493</v>
      </c>
      <c r="D5" s="63"/>
      <c r="E5" s="63"/>
      <c r="F5" s="63"/>
      <c r="G5" s="64"/>
    </row>
    <row r="6" spans="1:9" ht="75" customHeight="1">
      <c r="A6" s="44" t="s">
        <v>16</v>
      </c>
      <c r="B6" s="27" t="s">
        <v>10</v>
      </c>
      <c r="C6" s="63" t="s">
        <v>493</v>
      </c>
      <c r="D6" s="63"/>
      <c r="E6" s="63"/>
      <c r="F6" s="63"/>
      <c r="G6" s="64"/>
      <c r="I6" s="58"/>
    </row>
    <row r="7" spans="1:7" ht="75" customHeight="1" thickBot="1">
      <c r="A7" s="47" t="s">
        <v>12</v>
      </c>
      <c r="B7" s="28" t="s">
        <v>19</v>
      </c>
      <c r="C7" s="63" t="s">
        <v>493</v>
      </c>
      <c r="D7" s="66"/>
      <c r="E7" s="66"/>
      <c r="F7" s="66"/>
      <c r="G7" s="72"/>
    </row>
    <row r="8" spans="1:7" ht="75" customHeight="1">
      <c r="A8" s="48" t="s">
        <v>8</v>
      </c>
      <c r="B8" s="49" t="s">
        <v>173</v>
      </c>
      <c r="C8" s="69"/>
      <c r="D8" s="69"/>
      <c r="E8" s="69"/>
      <c r="F8" s="69"/>
      <c r="G8" s="70"/>
    </row>
    <row r="9" spans="1:7" ht="75" customHeight="1">
      <c r="A9" s="44" t="s">
        <v>7</v>
      </c>
      <c r="B9" s="27" t="s">
        <v>174</v>
      </c>
      <c r="C9" s="63"/>
      <c r="D9" s="63"/>
      <c r="E9" s="63"/>
      <c r="F9" s="63"/>
      <c r="G9" s="64"/>
    </row>
    <row r="10" spans="1:7" ht="75" customHeight="1">
      <c r="A10" s="44" t="s">
        <v>17</v>
      </c>
      <c r="B10" s="27" t="s">
        <v>18</v>
      </c>
      <c r="C10" s="65"/>
      <c r="D10" s="65"/>
      <c r="E10" s="65"/>
      <c r="F10" s="65"/>
      <c r="G10" s="64"/>
    </row>
    <row r="11" spans="1:7" ht="75" customHeight="1" thickBot="1">
      <c r="A11" s="47" t="s">
        <v>6</v>
      </c>
      <c r="B11" s="28" t="s">
        <v>178</v>
      </c>
      <c r="C11" s="66"/>
      <c r="D11" s="66"/>
      <c r="E11" s="66"/>
      <c r="F11" s="66"/>
      <c r="G11" s="72"/>
    </row>
    <row r="12" spans="1:7" ht="16.5">
      <c r="A12" s="50"/>
      <c r="B12" s="51"/>
      <c r="C12" s="51"/>
      <c r="D12" s="51"/>
      <c r="E12" s="51"/>
      <c r="F12" s="51"/>
      <c r="G12" s="51"/>
    </row>
    <row r="13" spans="1:7" ht="16.5">
      <c r="A13" s="50"/>
      <c r="B13" s="51"/>
      <c r="C13" s="51"/>
      <c r="D13" s="51"/>
      <c r="E13" s="51"/>
      <c r="F13" s="51"/>
      <c r="G13" s="51"/>
    </row>
    <row r="14" spans="1:7" ht="16.5">
      <c r="A14" s="50"/>
      <c r="B14" s="51"/>
      <c r="C14" s="51"/>
      <c r="D14" s="51"/>
      <c r="E14" s="51"/>
      <c r="F14" s="51"/>
      <c r="G14" s="51"/>
    </row>
    <row r="15" spans="1:7" ht="16.5">
      <c r="A15" s="50"/>
      <c r="B15" s="51"/>
      <c r="C15" s="51"/>
      <c r="D15" s="51"/>
      <c r="E15" s="51"/>
      <c r="F15" s="51"/>
      <c r="G15" s="51"/>
    </row>
    <row r="16" spans="1:7" ht="16.5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150">
    <tabColor rgb="FFFFC000"/>
  </sheetPr>
  <dimension ref="A1:I16"/>
  <sheetViews>
    <sheetView zoomScale="70" zoomScaleNormal="70" zoomScalePageLayoutView="0" workbookViewId="0" topLeftCell="A1">
      <selection activeCell="B14" sqref="B14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165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/>
      <c r="D4" s="62"/>
      <c r="E4" s="63"/>
      <c r="F4" s="63"/>
      <c r="G4" s="64"/>
    </row>
    <row r="5" spans="1:7" s="33" customFormat="1" ht="75" customHeight="1">
      <c r="A5" s="44" t="s">
        <v>9</v>
      </c>
      <c r="B5" s="27" t="s">
        <v>1</v>
      </c>
      <c r="C5" s="63"/>
      <c r="D5" s="63"/>
      <c r="E5" s="63"/>
      <c r="F5" s="63"/>
      <c r="G5" s="64"/>
    </row>
    <row r="6" spans="1:9" s="33" customFormat="1" ht="75" customHeight="1">
      <c r="A6" s="44" t="s">
        <v>16</v>
      </c>
      <c r="B6" s="27" t="s">
        <v>10</v>
      </c>
      <c r="C6" s="63"/>
      <c r="D6" s="63"/>
      <c r="E6" s="63" t="s">
        <v>200</v>
      </c>
      <c r="F6" s="63"/>
      <c r="G6" s="64"/>
      <c r="I6" s="46"/>
    </row>
    <row r="7" spans="1:7" s="33" customFormat="1" ht="75" customHeight="1" thickBot="1">
      <c r="A7" s="47" t="s">
        <v>12</v>
      </c>
      <c r="B7" s="28" t="s">
        <v>19</v>
      </c>
      <c r="C7" s="66"/>
      <c r="D7" s="63"/>
      <c r="E7" s="63" t="s">
        <v>200</v>
      </c>
      <c r="F7" s="63"/>
      <c r="G7" s="72"/>
    </row>
    <row r="8" spans="1:7" s="33" customFormat="1" ht="75" customHeight="1">
      <c r="A8" s="48" t="s">
        <v>8</v>
      </c>
      <c r="B8" s="49" t="s">
        <v>173</v>
      </c>
      <c r="C8" s="69"/>
      <c r="D8" s="69"/>
      <c r="E8" s="86" t="s">
        <v>334</v>
      </c>
      <c r="F8" s="86"/>
      <c r="G8" s="70"/>
    </row>
    <row r="9" spans="1:7" s="33" customFormat="1" ht="75" customHeight="1">
      <c r="A9" s="44" t="s">
        <v>7</v>
      </c>
      <c r="B9" s="27" t="s">
        <v>174</v>
      </c>
      <c r="C9" s="63"/>
      <c r="D9" s="63"/>
      <c r="E9" s="63" t="s">
        <v>334</v>
      </c>
      <c r="F9" s="62"/>
      <c r="G9" s="64"/>
    </row>
    <row r="10" spans="1:7" s="33" customFormat="1" ht="75" customHeight="1">
      <c r="A10" s="44" t="s">
        <v>17</v>
      </c>
      <c r="B10" s="27" t="s">
        <v>18</v>
      </c>
      <c r="C10" s="63"/>
      <c r="D10" s="63"/>
      <c r="E10" s="62" t="s">
        <v>334</v>
      </c>
      <c r="F10" s="87"/>
      <c r="G10" s="64"/>
    </row>
    <row r="11" spans="1:7" s="33" customFormat="1" ht="75" customHeight="1" thickBot="1">
      <c r="A11" s="47" t="s">
        <v>6</v>
      </c>
      <c r="B11" s="28" t="s">
        <v>178</v>
      </c>
      <c r="C11" s="66"/>
      <c r="D11" s="66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4">
    <tabColor rgb="FFFFC000"/>
  </sheetPr>
  <dimension ref="A1:I16"/>
  <sheetViews>
    <sheetView zoomScale="85" zoomScaleNormal="85" zoomScalePageLayoutView="0" workbookViewId="0" topLeftCell="A1">
      <selection activeCell="D9" sqref="D9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137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40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/>
      <c r="D4" s="63"/>
      <c r="E4" s="63"/>
      <c r="F4" s="62"/>
      <c r="G4" s="105"/>
    </row>
    <row r="5" spans="1:7" s="33" customFormat="1" ht="75" customHeight="1">
      <c r="A5" s="44" t="s">
        <v>9</v>
      </c>
      <c r="B5" s="27" t="s">
        <v>1</v>
      </c>
      <c r="C5" s="63" t="s">
        <v>444</v>
      </c>
      <c r="D5" s="63"/>
      <c r="E5" s="63"/>
      <c r="F5" s="94"/>
      <c r="G5" s="105"/>
    </row>
    <row r="6" spans="1:9" s="33" customFormat="1" ht="75" customHeight="1">
      <c r="A6" s="44" t="s">
        <v>16</v>
      </c>
      <c r="B6" s="27" t="s">
        <v>10</v>
      </c>
      <c r="C6" s="63"/>
      <c r="D6" s="62"/>
      <c r="E6" s="63" t="s">
        <v>185</v>
      </c>
      <c r="F6" s="63"/>
      <c r="G6" s="64" t="s">
        <v>444</v>
      </c>
      <c r="I6" s="46"/>
    </row>
    <row r="7" spans="1:7" s="33" customFormat="1" ht="75" customHeight="1" thickBot="1">
      <c r="A7" s="47" t="s">
        <v>12</v>
      </c>
      <c r="B7" s="28" t="s">
        <v>19</v>
      </c>
      <c r="C7" s="66"/>
      <c r="D7" s="74"/>
      <c r="E7" s="66" t="s">
        <v>185</v>
      </c>
      <c r="F7" s="66"/>
      <c r="G7" s="72" t="s">
        <v>284</v>
      </c>
    </row>
    <row r="8" spans="1:7" s="33" customFormat="1" ht="75" customHeight="1">
      <c r="A8" s="56" t="s">
        <v>8</v>
      </c>
      <c r="B8" s="29" t="s">
        <v>173</v>
      </c>
      <c r="C8" s="65"/>
      <c r="D8" s="65"/>
      <c r="E8" s="65"/>
      <c r="F8" s="65"/>
      <c r="G8" s="81"/>
    </row>
    <row r="9" spans="1:7" s="33" customFormat="1" ht="75" customHeight="1">
      <c r="A9" s="44" t="s">
        <v>7</v>
      </c>
      <c r="B9" s="27" t="s">
        <v>174</v>
      </c>
      <c r="C9" s="63" t="s">
        <v>284</v>
      </c>
      <c r="D9" s="63"/>
      <c r="E9" s="63"/>
      <c r="F9" s="63"/>
      <c r="G9" s="64"/>
    </row>
    <row r="10" spans="1:7" s="33" customFormat="1" ht="75" customHeight="1">
      <c r="A10" s="44" t="s">
        <v>17</v>
      </c>
      <c r="B10" s="27" t="s">
        <v>18</v>
      </c>
      <c r="C10" s="62"/>
      <c r="D10" s="63" t="s">
        <v>444</v>
      </c>
      <c r="E10" s="63" t="s">
        <v>284</v>
      </c>
      <c r="F10" s="63"/>
      <c r="G10" s="64"/>
    </row>
    <row r="11" spans="1:7" s="33" customFormat="1" ht="75" customHeight="1" thickBot="1">
      <c r="A11" s="47" t="s">
        <v>6</v>
      </c>
      <c r="B11" s="28" t="s">
        <v>178</v>
      </c>
      <c r="C11" s="66"/>
      <c r="D11" s="66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111">
    <tabColor rgb="FFFFC000"/>
  </sheetPr>
  <dimension ref="A1:I16"/>
  <sheetViews>
    <sheetView zoomScale="70" zoomScaleNormal="70" zoomScalePageLayoutView="0" workbookViewId="0" topLeftCell="A1">
      <selection activeCell="B14" sqref="B14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166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/>
      <c r="D4" s="63"/>
      <c r="E4" s="63" t="s">
        <v>232</v>
      </c>
      <c r="F4" s="63"/>
      <c r="G4" s="64"/>
    </row>
    <row r="5" spans="1:7" s="33" customFormat="1" ht="75" customHeight="1">
      <c r="A5" s="44" t="s">
        <v>9</v>
      </c>
      <c r="B5" s="27" t="s">
        <v>1</v>
      </c>
      <c r="C5" s="63"/>
      <c r="D5" s="63"/>
      <c r="E5" s="63" t="s">
        <v>232</v>
      </c>
      <c r="F5" s="63"/>
      <c r="G5" s="64"/>
    </row>
    <row r="6" spans="1:9" s="33" customFormat="1" ht="75" customHeight="1">
      <c r="A6" s="44" t="s">
        <v>16</v>
      </c>
      <c r="B6" s="27" t="s">
        <v>10</v>
      </c>
      <c r="C6" s="63"/>
      <c r="D6" s="63"/>
      <c r="E6" s="63" t="s">
        <v>503</v>
      </c>
      <c r="F6" s="63"/>
      <c r="G6" s="64"/>
      <c r="I6" s="46"/>
    </row>
    <row r="7" spans="1:7" s="33" customFormat="1" ht="75" customHeight="1" thickBot="1">
      <c r="A7" s="47" t="s">
        <v>12</v>
      </c>
      <c r="B7" s="28" t="s">
        <v>19</v>
      </c>
      <c r="C7" s="66"/>
      <c r="D7" s="63"/>
      <c r="E7" s="63" t="s">
        <v>233</v>
      </c>
      <c r="F7" s="63"/>
      <c r="G7" s="72"/>
    </row>
    <row r="8" spans="1:7" s="33" customFormat="1" ht="75" customHeight="1">
      <c r="A8" s="48" t="s">
        <v>8</v>
      </c>
      <c r="B8" s="49" t="s">
        <v>173</v>
      </c>
      <c r="C8" s="69"/>
      <c r="D8" s="69" t="s">
        <v>502</v>
      </c>
      <c r="E8" s="69" t="s">
        <v>504</v>
      </c>
      <c r="F8" s="69"/>
      <c r="G8" s="70"/>
    </row>
    <row r="9" spans="1:7" s="33" customFormat="1" ht="75" customHeight="1">
      <c r="A9" s="44" t="s">
        <v>7</v>
      </c>
      <c r="B9" s="27" t="s">
        <v>174</v>
      </c>
      <c r="C9" s="63"/>
      <c r="D9" s="63" t="s">
        <v>502</v>
      </c>
      <c r="E9" s="63" t="s">
        <v>505</v>
      </c>
      <c r="F9" s="63"/>
      <c r="G9" s="64"/>
    </row>
    <row r="10" spans="1:7" s="33" customFormat="1" ht="75" customHeight="1">
      <c r="A10" s="44" t="s">
        <v>17</v>
      </c>
      <c r="B10" s="27" t="s">
        <v>18</v>
      </c>
      <c r="C10" s="63"/>
      <c r="D10" s="63"/>
      <c r="E10" s="63" t="s">
        <v>505</v>
      </c>
      <c r="F10" s="63"/>
      <c r="G10" s="64"/>
    </row>
    <row r="11" spans="1:7" s="33" customFormat="1" ht="75" customHeight="1" thickBot="1">
      <c r="A11" s="47" t="s">
        <v>6</v>
      </c>
      <c r="B11" s="28" t="s">
        <v>178</v>
      </c>
      <c r="C11" s="66"/>
      <c r="D11" s="66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C000"/>
  </sheetPr>
  <dimension ref="A1:I16"/>
  <sheetViews>
    <sheetView zoomScale="70" zoomScaleNormal="70" zoomScalePageLayoutView="0" workbookViewId="0" topLeftCell="A1">
      <selection activeCell="E5" sqref="E5"/>
    </sheetView>
  </sheetViews>
  <sheetFormatPr defaultColWidth="9.00390625" defaultRowHeight="16.5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167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/>
      <c r="D4" s="63" t="s">
        <v>586</v>
      </c>
      <c r="E4" s="63"/>
      <c r="F4" s="63"/>
      <c r="G4" s="84"/>
    </row>
    <row r="5" spans="1:7" s="33" customFormat="1" ht="75" customHeight="1">
      <c r="A5" s="44" t="s">
        <v>9</v>
      </c>
      <c r="B5" s="27" t="s">
        <v>1</v>
      </c>
      <c r="C5" s="63"/>
      <c r="D5" s="63" t="s">
        <v>586</v>
      </c>
      <c r="E5" s="63"/>
      <c r="F5" s="63"/>
      <c r="G5" s="84"/>
    </row>
    <row r="6" spans="1:9" s="33" customFormat="1" ht="75" customHeight="1">
      <c r="A6" s="44" t="s">
        <v>16</v>
      </c>
      <c r="B6" s="27" t="s">
        <v>10</v>
      </c>
      <c r="C6" s="63"/>
      <c r="D6" s="63" t="s">
        <v>195</v>
      </c>
      <c r="E6" s="63"/>
      <c r="F6" s="63"/>
      <c r="G6" s="64"/>
      <c r="I6" s="46"/>
    </row>
    <row r="7" spans="1:7" s="33" customFormat="1" ht="75" customHeight="1" thickBot="1">
      <c r="A7" s="47" t="s">
        <v>12</v>
      </c>
      <c r="B7" s="28" t="s">
        <v>19</v>
      </c>
      <c r="C7" s="66"/>
      <c r="D7" s="63" t="s">
        <v>195</v>
      </c>
      <c r="E7" s="66"/>
      <c r="F7" s="66"/>
      <c r="G7" s="72"/>
    </row>
    <row r="8" spans="1:7" s="33" customFormat="1" ht="75" customHeight="1">
      <c r="A8" s="48" t="s">
        <v>8</v>
      </c>
      <c r="B8" s="49" t="s">
        <v>173</v>
      </c>
      <c r="C8" s="69"/>
      <c r="D8" s="69"/>
      <c r="E8" s="69"/>
      <c r="F8" s="69"/>
      <c r="G8" s="70"/>
    </row>
    <row r="9" spans="1:7" s="33" customFormat="1" ht="75" customHeight="1">
      <c r="A9" s="44" t="s">
        <v>7</v>
      </c>
      <c r="B9" s="27" t="s">
        <v>174</v>
      </c>
      <c r="C9" s="63"/>
      <c r="D9" s="63"/>
      <c r="E9" s="63"/>
      <c r="F9" s="63"/>
      <c r="G9" s="64"/>
    </row>
    <row r="10" spans="1:7" s="33" customFormat="1" ht="75" customHeight="1">
      <c r="A10" s="44" t="s">
        <v>17</v>
      </c>
      <c r="B10" s="27" t="s">
        <v>18</v>
      </c>
      <c r="C10" s="63"/>
      <c r="D10" s="63"/>
      <c r="E10" s="63"/>
      <c r="F10" s="63"/>
      <c r="G10" s="64"/>
    </row>
    <row r="11" spans="1:7" s="33" customFormat="1" ht="75" customHeight="1" thickBot="1">
      <c r="A11" s="47" t="s">
        <v>6</v>
      </c>
      <c r="B11" s="28" t="s">
        <v>178</v>
      </c>
      <c r="C11" s="66"/>
      <c r="D11" s="66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132">
    <tabColor rgb="FFFFC000"/>
  </sheetPr>
  <dimension ref="A1:I16"/>
  <sheetViews>
    <sheetView zoomScale="70" zoomScaleNormal="70" zoomScalePageLayoutView="0" workbookViewId="0" topLeftCell="A1">
      <selection activeCell="B14" sqref="B14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168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/>
      <c r="D4" s="77" t="s">
        <v>521</v>
      </c>
      <c r="E4" s="63"/>
      <c r="F4" s="77" t="s">
        <v>560</v>
      </c>
      <c r="G4" s="64"/>
    </row>
    <row r="5" spans="1:7" s="33" customFormat="1" ht="75" customHeight="1">
      <c r="A5" s="44" t="s">
        <v>9</v>
      </c>
      <c r="B5" s="27" t="s">
        <v>1</v>
      </c>
      <c r="C5" s="63"/>
      <c r="D5" s="65" t="s">
        <v>409</v>
      </c>
      <c r="E5" s="63"/>
      <c r="F5" s="77" t="s">
        <v>234</v>
      </c>
      <c r="G5" s="64"/>
    </row>
    <row r="6" spans="1:9" s="33" customFormat="1" ht="75" customHeight="1">
      <c r="A6" s="44" t="s">
        <v>16</v>
      </c>
      <c r="B6" s="27" t="s">
        <v>10</v>
      </c>
      <c r="C6" s="63"/>
      <c r="D6" s="65" t="s">
        <v>409</v>
      </c>
      <c r="E6" s="63"/>
      <c r="F6" s="77" t="s">
        <v>234</v>
      </c>
      <c r="G6" s="64"/>
      <c r="I6" s="46"/>
    </row>
    <row r="7" spans="1:7" s="33" customFormat="1" ht="75" customHeight="1" thickBot="1">
      <c r="A7" s="47" t="s">
        <v>12</v>
      </c>
      <c r="B7" s="28" t="s">
        <v>180</v>
      </c>
      <c r="C7" s="66"/>
      <c r="D7" s="65" t="s">
        <v>409</v>
      </c>
      <c r="E7" s="66"/>
      <c r="F7" s="66" t="s">
        <v>234</v>
      </c>
      <c r="G7" s="64"/>
    </row>
    <row r="8" spans="1:7" s="33" customFormat="1" ht="75" customHeight="1">
      <c r="A8" s="48" t="s">
        <v>8</v>
      </c>
      <c r="B8" s="49" t="s">
        <v>173</v>
      </c>
      <c r="C8" s="79"/>
      <c r="D8" s="69"/>
      <c r="E8" s="69"/>
      <c r="F8" s="65"/>
      <c r="G8" s="70"/>
    </row>
    <row r="9" spans="1:7" s="33" customFormat="1" ht="75" customHeight="1">
      <c r="A9" s="44" t="s">
        <v>7</v>
      </c>
      <c r="B9" s="27" t="s">
        <v>174</v>
      </c>
      <c r="C9" s="63" t="s">
        <v>566</v>
      </c>
      <c r="D9" s="63"/>
      <c r="E9" s="63"/>
      <c r="F9" s="65"/>
      <c r="G9" s="64"/>
    </row>
    <row r="10" spans="1:7" s="33" customFormat="1" ht="75" customHeight="1">
      <c r="A10" s="44" t="s">
        <v>17</v>
      </c>
      <c r="B10" s="27" t="s">
        <v>18</v>
      </c>
      <c r="C10" s="63" t="s">
        <v>566</v>
      </c>
      <c r="D10" s="63"/>
      <c r="E10" s="63"/>
      <c r="F10" s="65"/>
      <c r="G10" s="64"/>
    </row>
    <row r="11" spans="1:7" s="33" customFormat="1" ht="75" customHeight="1" thickBot="1">
      <c r="A11" s="47" t="s">
        <v>6</v>
      </c>
      <c r="B11" s="28" t="s">
        <v>178</v>
      </c>
      <c r="C11" s="66"/>
      <c r="D11" s="66"/>
      <c r="E11" s="55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17">
    <tabColor rgb="FFFFC000"/>
  </sheetPr>
  <dimension ref="A1:I16"/>
  <sheetViews>
    <sheetView zoomScale="70" zoomScaleNormal="70" zoomScalePageLayoutView="0" workbookViewId="0" topLeftCell="A1">
      <selection activeCell="B14" sqref="B14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251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/>
      <c r="D4" s="57"/>
      <c r="E4" s="63" t="s">
        <v>520</v>
      </c>
      <c r="F4" s="63"/>
      <c r="G4" s="64"/>
    </row>
    <row r="5" spans="1:7" s="33" customFormat="1" ht="75" customHeight="1">
      <c r="A5" s="44" t="s">
        <v>9</v>
      </c>
      <c r="B5" s="27" t="s">
        <v>1</v>
      </c>
      <c r="C5" s="63"/>
      <c r="D5" s="31"/>
      <c r="E5" s="63" t="s">
        <v>520</v>
      </c>
      <c r="F5" s="63"/>
      <c r="G5" s="64"/>
    </row>
    <row r="6" spans="1:9" s="33" customFormat="1" ht="75" customHeight="1">
      <c r="A6" s="44" t="s">
        <v>16</v>
      </c>
      <c r="B6" s="27" t="s">
        <v>10</v>
      </c>
      <c r="C6" s="63"/>
      <c r="D6" s="57"/>
      <c r="E6" s="63" t="s">
        <v>348</v>
      </c>
      <c r="F6" s="63"/>
      <c r="G6" s="64"/>
      <c r="I6" s="46"/>
    </row>
    <row r="7" spans="1:7" s="33" customFormat="1" ht="75" customHeight="1" thickBot="1">
      <c r="A7" s="47" t="s">
        <v>12</v>
      </c>
      <c r="B7" s="28" t="s">
        <v>19</v>
      </c>
      <c r="C7" s="66"/>
      <c r="D7" s="55"/>
      <c r="E7" s="66" t="s">
        <v>519</v>
      </c>
      <c r="F7" s="63"/>
      <c r="G7" s="64"/>
    </row>
    <row r="8" spans="1:7" s="33" customFormat="1" ht="75" customHeight="1">
      <c r="A8" s="48" t="s">
        <v>8</v>
      </c>
      <c r="B8" s="49" t="s">
        <v>173</v>
      </c>
      <c r="C8" s="69"/>
      <c r="D8" s="65"/>
      <c r="E8" s="65" t="s">
        <v>410</v>
      </c>
      <c r="F8" s="69"/>
      <c r="G8" s="70"/>
    </row>
    <row r="9" spans="1:7" s="33" customFormat="1" ht="75" customHeight="1">
      <c r="A9" s="44" t="s">
        <v>7</v>
      </c>
      <c r="B9" s="27" t="s">
        <v>174</v>
      </c>
      <c r="C9" s="63"/>
      <c r="D9" s="63"/>
      <c r="E9" s="63" t="s">
        <v>410</v>
      </c>
      <c r="F9" s="65"/>
      <c r="G9" s="64"/>
    </row>
    <row r="10" spans="1:7" s="33" customFormat="1" ht="75" customHeight="1">
      <c r="A10" s="44" t="s">
        <v>17</v>
      </c>
      <c r="B10" s="27" t="s">
        <v>18</v>
      </c>
      <c r="C10" s="63"/>
      <c r="D10" s="65"/>
      <c r="E10" s="63" t="s">
        <v>410</v>
      </c>
      <c r="F10" s="63"/>
      <c r="G10" s="64"/>
    </row>
    <row r="11" spans="1:7" s="33" customFormat="1" ht="75" customHeight="1" thickBot="1">
      <c r="A11" s="47" t="s">
        <v>6</v>
      </c>
      <c r="B11" s="28" t="s">
        <v>178</v>
      </c>
      <c r="C11" s="66"/>
      <c r="D11" s="66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193">
    <tabColor rgb="FFFFC000"/>
  </sheetPr>
  <dimension ref="A1:I16"/>
  <sheetViews>
    <sheetView zoomScale="70" zoomScaleNormal="70" zoomScalePageLayoutView="0" workbookViewId="0" topLeftCell="A1">
      <selection activeCell="B14" sqref="B14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550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/>
      <c r="D4" s="63"/>
      <c r="E4" s="63"/>
      <c r="F4" s="63"/>
      <c r="G4" s="64"/>
    </row>
    <row r="5" spans="1:7" s="33" customFormat="1" ht="75" customHeight="1">
      <c r="A5" s="44" t="s">
        <v>9</v>
      </c>
      <c r="B5" s="27" t="s">
        <v>1</v>
      </c>
      <c r="C5" s="63"/>
      <c r="D5" s="63"/>
      <c r="E5" s="63" t="s">
        <v>553</v>
      </c>
      <c r="F5" s="63"/>
      <c r="G5" s="64"/>
    </row>
    <row r="6" spans="1:9" s="33" customFormat="1" ht="75" customHeight="1">
      <c r="A6" s="44" t="s">
        <v>16</v>
      </c>
      <c r="B6" s="27" t="s">
        <v>10</v>
      </c>
      <c r="C6" s="63"/>
      <c r="D6" s="63"/>
      <c r="E6" s="63" t="s">
        <v>553</v>
      </c>
      <c r="F6" s="63"/>
      <c r="G6" s="64"/>
      <c r="I6" s="46"/>
    </row>
    <row r="7" spans="1:7" s="33" customFormat="1" ht="75" customHeight="1" thickBot="1">
      <c r="A7" s="47" t="s">
        <v>12</v>
      </c>
      <c r="B7" s="28" t="s">
        <v>19</v>
      </c>
      <c r="C7" s="66"/>
      <c r="D7" s="66"/>
      <c r="E7" s="66" t="s">
        <v>553</v>
      </c>
      <c r="F7" s="66"/>
      <c r="G7" s="64"/>
    </row>
    <row r="8" spans="1:7" s="33" customFormat="1" ht="75" customHeight="1">
      <c r="A8" s="48" t="s">
        <v>8</v>
      </c>
      <c r="B8" s="49" t="s">
        <v>173</v>
      </c>
      <c r="C8" s="65"/>
      <c r="D8" s="63"/>
      <c r="E8" s="63"/>
      <c r="F8" s="63"/>
      <c r="G8" s="70"/>
    </row>
    <row r="9" spans="1:7" s="33" customFormat="1" ht="75" customHeight="1">
      <c r="A9" s="44" t="s">
        <v>7</v>
      </c>
      <c r="B9" s="27" t="s">
        <v>174</v>
      </c>
      <c r="C9" s="63"/>
      <c r="D9" s="63"/>
      <c r="E9" s="63"/>
      <c r="F9" s="63"/>
      <c r="G9" s="64"/>
    </row>
    <row r="10" spans="1:7" s="33" customFormat="1" ht="75" customHeight="1">
      <c r="A10" s="44" t="s">
        <v>17</v>
      </c>
      <c r="B10" s="27" t="s">
        <v>18</v>
      </c>
      <c r="C10" s="63"/>
      <c r="D10" s="63"/>
      <c r="E10" s="63"/>
      <c r="F10" s="63"/>
      <c r="G10" s="64"/>
    </row>
    <row r="11" spans="1:7" s="33" customFormat="1" ht="75" customHeight="1" thickBot="1">
      <c r="A11" s="47" t="s">
        <v>6</v>
      </c>
      <c r="B11" s="28" t="s">
        <v>178</v>
      </c>
      <c r="C11" s="66"/>
      <c r="D11" s="66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113">
    <tabColor rgb="FFFFC000"/>
  </sheetPr>
  <dimension ref="A1:I16"/>
  <sheetViews>
    <sheetView zoomScale="70" zoomScaleNormal="70" zoomScalePageLayoutView="0" workbookViewId="0" topLeftCell="A1">
      <selection activeCell="B14" sqref="B14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169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/>
      <c r="D4" s="63"/>
      <c r="E4" s="63"/>
      <c r="F4" s="63"/>
      <c r="G4" s="64"/>
    </row>
    <row r="5" spans="1:7" s="33" customFormat="1" ht="75" customHeight="1">
      <c r="A5" s="44" t="s">
        <v>9</v>
      </c>
      <c r="B5" s="27" t="s">
        <v>1</v>
      </c>
      <c r="C5" s="63"/>
      <c r="D5" s="63"/>
      <c r="E5" s="63"/>
      <c r="F5" s="63" t="s">
        <v>506</v>
      </c>
      <c r="G5" s="64"/>
    </row>
    <row r="6" spans="1:9" s="33" customFormat="1" ht="75" customHeight="1">
      <c r="A6" s="44" t="s">
        <v>16</v>
      </c>
      <c r="B6" s="27" t="s">
        <v>10</v>
      </c>
      <c r="C6" s="63"/>
      <c r="D6" s="63"/>
      <c r="E6" s="63"/>
      <c r="F6" s="63"/>
      <c r="G6" s="64"/>
      <c r="I6" s="46"/>
    </row>
    <row r="7" spans="1:7" s="33" customFormat="1" ht="75" customHeight="1" thickBot="1">
      <c r="A7" s="47" t="s">
        <v>12</v>
      </c>
      <c r="B7" s="28" t="s">
        <v>19</v>
      </c>
      <c r="C7" s="66"/>
      <c r="D7" s="66"/>
      <c r="E7" s="66"/>
      <c r="F7" s="66"/>
      <c r="G7" s="72"/>
    </row>
    <row r="8" spans="1:7" s="33" customFormat="1" ht="75" customHeight="1">
      <c r="A8" s="48" t="s">
        <v>8</v>
      </c>
      <c r="B8" s="49" t="s">
        <v>173</v>
      </c>
      <c r="C8" s="69"/>
      <c r="D8" s="69"/>
      <c r="E8" s="63"/>
      <c r="F8" s="69"/>
      <c r="G8" s="70"/>
    </row>
    <row r="9" spans="1:7" s="33" customFormat="1" ht="75" customHeight="1">
      <c r="A9" s="44" t="s">
        <v>7</v>
      </c>
      <c r="B9" s="27" t="s">
        <v>174</v>
      </c>
      <c r="C9" s="63"/>
      <c r="D9" s="63"/>
      <c r="E9" s="63"/>
      <c r="F9" s="63"/>
      <c r="G9" s="64"/>
    </row>
    <row r="10" spans="1:7" s="33" customFormat="1" ht="75" customHeight="1">
      <c r="A10" s="44" t="s">
        <v>17</v>
      </c>
      <c r="B10" s="27" t="s">
        <v>18</v>
      </c>
      <c r="C10" s="63"/>
      <c r="D10" s="54"/>
      <c r="E10" s="63"/>
      <c r="F10" s="63"/>
      <c r="G10" s="64"/>
    </row>
    <row r="11" spans="1:7" s="33" customFormat="1" ht="75" customHeight="1" thickBot="1">
      <c r="A11" s="47" t="s">
        <v>6</v>
      </c>
      <c r="B11" s="28" t="s">
        <v>178</v>
      </c>
      <c r="C11" s="66"/>
      <c r="D11" s="66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15">
    <tabColor rgb="FFFFC000"/>
  </sheetPr>
  <dimension ref="A1:I16"/>
  <sheetViews>
    <sheetView zoomScale="70" zoomScaleNormal="70" zoomScalePageLayoutView="0" workbookViewId="0" topLeftCell="A1">
      <selection activeCell="B14" sqref="B14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170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/>
      <c r="D4" s="63"/>
      <c r="E4" s="54"/>
      <c r="F4" s="63"/>
      <c r="G4" s="64"/>
    </row>
    <row r="5" spans="1:7" s="33" customFormat="1" ht="75" customHeight="1">
      <c r="A5" s="44" t="s">
        <v>9</v>
      </c>
      <c r="B5" s="27" t="s">
        <v>1</v>
      </c>
      <c r="C5" s="63" t="s">
        <v>347</v>
      </c>
      <c r="D5" s="63"/>
      <c r="E5" s="63"/>
      <c r="F5" s="63"/>
      <c r="G5" s="64"/>
    </row>
    <row r="6" spans="1:9" s="33" customFormat="1" ht="75" customHeight="1">
      <c r="A6" s="44" t="s">
        <v>16</v>
      </c>
      <c r="B6" s="27" t="s">
        <v>10</v>
      </c>
      <c r="C6" s="63" t="s">
        <v>370</v>
      </c>
      <c r="D6" s="63"/>
      <c r="E6" s="63"/>
      <c r="F6" s="63"/>
      <c r="G6" s="64"/>
      <c r="I6" s="46"/>
    </row>
    <row r="7" spans="1:7" s="33" customFormat="1" ht="75" customHeight="1" thickBot="1">
      <c r="A7" s="47" t="s">
        <v>12</v>
      </c>
      <c r="B7" s="28" t="s">
        <v>19</v>
      </c>
      <c r="C7" s="66"/>
      <c r="D7" s="66"/>
      <c r="E7" s="66"/>
      <c r="F7" s="66"/>
      <c r="G7" s="72"/>
    </row>
    <row r="8" spans="1:7" s="33" customFormat="1" ht="75" customHeight="1">
      <c r="A8" s="48" t="s">
        <v>8</v>
      </c>
      <c r="B8" s="49" t="s">
        <v>173</v>
      </c>
      <c r="C8" s="69"/>
      <c r="D8" s="69"/>
      <c r="E8" s="69"/>
      <c r="F8" s="69"/>
      <c r="G8" s="70"/>
    </row>
    <row r="9" spans="1:7" s="33" customFormat="1" ht="75" customHeight="1">
      <c r="A9" s="44" t="s">
        <v>7</v>
      </c>
      <c r="B9" s="27" t="s">
        <v>174</v>
      </c>
      <c r="C9" s="63"/>
      <c r="D9" s="63"/>
      <c r="E9" s="63"/>
      <c r="F9" s="63"/>
      <c r="G9" s="64"/>
    </row>
    <row r="10" spans="1:7" s="33" customFormat="1" ht="75" customHeight="1">
      <c r="A10" s="44" t="s">
        <v>17</v>
      </c>
      <c r="B10" s="27" t="s">
        <v>18</v>
      </c>
      <c r="C10" s="63"/>
      <c r="D10" s="63"/>
      <c r="E10" s="63"/>
      <c r="F10" s="63"/>
      <c r="G10" s="64"/>
    </row>
    <row r="11" spans="1:7" s="33" customFormat="1" ht="75" customHeight="1" thickBot="1">
      <c r="A11" s="47" t="s">
        <v>6</v>
      </c>
      <c r="B11" s="28" t="s">
        <v>178</v>
      </c>
      <c r="C11" s="66"/>
      <c r="D11" s="66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182">
    <tabColor rgb="FFFFC000"/>
  </sheetPr>
  <dimension ref="A1:I16"/>
  <sheetViews>
    <sheetView zoomScale="70" zoomScaleNormal="70" zoomScalePageLayoutView="0" workbookViewId="0" topLeftCell="A1">
      <selection activeCell="B14" sqref="B14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143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3"/>
      <c r="D4" s="63"/>
      <c r="E4" s="114"/>
      <c r="F4" s="63"/>
      <c r="G4" s="64"/>
    </row>
    <row r="5" spans="1:7" s="33" customFormat="1" ht="75" customHeight="1">
      <c r="A5" s="44" t="s">
        <v>9</v>
      </c>
      <c r="B5" s="27" t="s">
        <v>1</v>
      </c>
      <c r="C5" s="63" t="s">
        <v>188</v>
      </c>
      <c r="D5" s="63"/>
      <c r="E5" s="114"/>
      <c r="F5" s="63"/>
      <c r="G5" s="64" t="s">
        <v>303</v>
      </c>
    </row>
    <row r="6" spans="1:9" s="33" customFormat="1" ht="75" customHeight="1">
      <c r="A6" s="44" t="s">
        <v>16</v>
      </c>
      <c r="B6" s="27" t="s">
        <v>10</v>
      </c>
      <c r="C6" s="63" t="s">
        <v>188</v>
      </c>
      <c r="D6" s="106"/>
      <c r="E6" s="114"/>
      <c r="F6" s="63"/>
      <c r="G6" s="64" t="s">
        <v>303</v>
      </c>
      <c r="I6" s="46"/>
    </row>
    <row r="7" spans="1:7" s="33" customFormat="1" ht="75" customHeight="1" thickBot="1">
      <c r="A7" s="47" t="s">
        <v>12</v>
      </c>
      <c r="B7" s="28" t="s">
        <v>19</v>
      </c>
      <c r="C7" s="63"/>
      <c r="D7" s="66"/>
      <c r="E7" s="66"/>
      <c r="F7" s="66"/>
      <c r="G7" s="72"/>
    </row>
    <row r="8" spans="1:7" s="33" customFormat="1" ht="75" customHeight="1">
      <c r="A8" s="48" t="s">
        <v>8</v>
      </c>
      <c r="B8" s="49" t="s">
        <v>173</v>
      </c>
      <c r="C8" s="113"/>
      <c r="D8" s="63"/>
      <c r="E8" s="63"/>
      <c r="F8" s="63"/>
      <c r="G8" s="70"/>
    </row>
    <row r="9" spans="1:7" s="33" customFormat="1" ht="75" customHeight="1">
      <c r="A9" s="44" t="s">
        <v>7</v>
      </c>
      <c r="B9" s="27" t="s">
        <v>174</v>
      </c>
      <c r="C9" s="63"/>
      <c r="D9" s="62" t="s">
        <v>466</v>
      </c>
      <c r="E9" s="62"/>
      <c r="F9" s="114"/>
      <c r="G9" s="64"/>
    </row>
    <row r="10" spans="1:7" s="33" customFormat="1" ht="75" customHeight="1">
      <c r="A10" s="44" t="s">
        <v>17</v>
      </c>
      <c r="B10" s="27" t="s">
        <v>18</v>
      </c>
      <c r="C10" s="63"/>
      <c r="D10" s="63" t="s">
        <v>303</v>
      </c>
      <c r="E10" s="60"/>
      <c r="F10" s="114"/>
      <c r="G10" s="64"/>
    </row>
    <row r="11" spans="1:7" s="33" customFormat="1" ht="75" customHeight="1" thickBot="1">
      <c r="A11" s="47" t="s">
        <v>6</v>
      </c>
      <c r="B11" s="28" t="s">
        <v>178</v>
      </c>
      <c r="C11" s="66"/>
      <c r="D11" s="66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C000"/>
  </sheetPr>
  <dimension ref="A1:I16"/>
  <sheetViews>
    <sheetView zoomScale="85" zoomScaleNormal="85" zoomScalePageLayoutView="0" workbookViewId="0" topLeftCell="A1">
      <selection activeCell="B14" sqref="B14"/>
    </sheetView>
  </sheetViews>
  <sheetFormatPr defaultColWidth="9.00390625" defaultRowHeight="16.5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ht="27.75">
      <c r="A1" s="53" t="s">
        <v>434</v>
      </c>
      <c r="B1" s="53"/>
      <c r="C1" s="53"/>
      <c r="D1" s="53"/>
      <c r="E1" s="53" t="s">
        <v>449</v>
      </c>
      <c r="F1" s="53"/>
      <c r="G1" s="53"/>
    </row>
    <row r="2" spans="1:7" ht="17.25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ht="27.7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ht="75" customHeight="1">
      <c r="A4" s="43" t="s">
        <v>5</v>
      </c>
      <c r="B4" s="27" t="s">
        <v>2</v>
      </c>
      <c r="C4" s="62"/>
      <c r="D4" s="63"/>
      <c r="E4" s="63"/>
      <c r="F4" s="63"/>
      <c r="G4" s="64"/>
    </row>
    <row r="5" spans="1:7" ht="75" customHeight="1">
      <c r="A5" s="44" t="s">
        <v>9</v>
      </c>
      <c r="B5" s="27" t="s">
        <v>1</v>
      </c>
      <c r="C5" s="63"/>
      <c r="D5" s="63"/>
      <c r="E5" s="63"/>
      <c r="F5" s="63"/>
      <c r="G5" s="64"/>
    </row>
    <row r="6" spans="1:9" ht="75" customHeight="1">
      <c r="A6" s="44" t="s">
        <v>16</v>
      </c>
      <c r="B6" s="27" t="s">
        <v>10</v>
      </c>
      <c r="C6" s="63"/>
      <c r="D6" s="63"/>
      <c r="E6" s="63"/>
      <c r="F6" s="63"/>
      <c r="G6" s="64"/>
      <c r="I6" s="58"/>
    </row>
    <row r="7" spans="1:7" ht="75" customHeight="1" thickBot="1">
      <c r="A7" s="47" t="s">
        <v>12</v>
      </c>
      <c r="B7" s="28" t="s">
        <v>19</v>
      </c>
      <c r="C7" s="63" t="s">
        <v>190</v>
      </c>
      <c r="D7" s="63"/>
      <c r="E7" s="66"/>
      <c r="F7" s="66"/>
      <c r="G7" s="72"/>
    </row>
    <row r="8" spans="1:7" ht="75" customHeight="1">
      <c r="A8" s="48" t="s">
        <v>8</v>
      </c>
      <c r="B8" s="49" t="s">
        <v>173</v>
      </c>
      <c r="C8" s="69"/>
      <c r="D8" s="69"/>
      <c r="E8" s="69"/>
      <c r="F8" s="69"/>
      <c r="G8" s="70"/>
    </row>
    <row r="9" spans="1:7" ht="75" customHeight="1">
      <c r="A9" s="44" t="s">
        <v>7</v>
      </c>
      <c r="B9" s="27" t="s">
        <v>174</v>
      </c>
      <c r="C9" s="63"/>
      <c r="D9" s="63"/>
      <c r="E9" s="63"/>
      <c r="F9" s="63"/>
      <c r="G9" s="64"/>
    </row>
    <row r="10" spans="1:7" ht="75" customHeight="1">
      <c r="A10" s="44" t="s">
        <v>17</v>
      </c>
      <c r="B10" s="27" t="s">
        <v>18</v>
      </c>
      <c r="C10" s="63"/>
      <c r="D10" s="63"/>
      <c r="E10" s="63"/>
      <c r="F10" s="63"/>
      <c r="G10" s="64"/>
    </row>
    <row r="11" spans="1:7" ht="75" customHeight="1" thickBot="1">
      <c r="A11" s="47" t="s">
        <v>6</v>
      </c>
      <c r="B11" s="28" t="s">
        <v>178</v>
      </c>
      <c r="C11" s="66"/>
      <c r="D11" s="66"/>
      <c r="E11" s="66"/>
      <c r="F11" s="66"/>
      <c r="G11" s="72"/>
    </row>
    <row r="12" spans="1:7" ht="16.5">
      <c r="A12" s="50"/>
      <c r="B12" s="51"/>
      <c r="C12" s="51"/>
      <c r="D12" s="51"/>
      <c r="E12" s="51"/>
      <c r="F12" s="51"/>
      <c r="G12" s="51"/>
    </row>
    <row r="13" spans="1:7" ht="16.5">
      <c r="A13" s="50"/>
      <c r="B13" s="51"/>
      <c r="C13" s="51"/>
      <c r="D13" s="51"/>
      <c r="E13" s="51"/>
      <c r="F13" s="51"/>
      <c r="G13" s="51"/>
    </row>
    <row r="14" spans="1:7" ht="16.5">
      <c r="A14" s="50"/>
      <c r="B14" s="51"/>
      <c r="C14" s="51"/>
      <c r="D14" s="51"/>
      <c r="E14" s="51"/>
      <c r="F14" s="51"/>
      <c r="G14" s="51"/>
    </row>
    <row r="15" spans="1:7" ht="16.5">
      <c r="A15" s="50"/>
      <c r="B15" s="51"/>
      <c r="C15" s="51"/>
      <c r="D15" s="51"/>
      <c r="E15" s="51"/>
      <c r="F15" s="51"/>
      <c r="G15" s="51"/>
    </row>
    <row r="16" spans="1:7" ht="16.5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C000"/>
  </sheetPr>
  <dimension ref="A1:I16"/>
  <sheetViews>
    <sheetView zoomScale="70" zoomScaleNormal="70" zoomScalePageLayoutView="0" workbookViewId="0" topLeftCell="A1">
      <selection activeCell="B14" sqref="B14"/>
    </sheetView>
  </sheetViews>
  <sheetFormatPr defaultColWidth="9.00390625" defaultRowHeight="16.5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172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/>
      <c r="D4" s="62"/>
      <c r="E4" s="82"/>
      <c r="F4" s="62"/>
      <c r="G4" s="73"/>
    </row>
    <row r="5" spans="1:7" s="33" customFormat="1" ht="75" customHeight="1">
      <c r="A5" s="44" t="s">
        <v>189</v>
      </c>
      <c r="B5" s="27" t="s">
        <v>179</v>
      </c>
      <c r="C5" s="62"/>
      <c r="D5" s="63"/>
      <c r="E5" s="62"/>
      <c r="F5" s="62"/>
      <c r="G5" s="73"/>
    </row>
    <row r="6" spans="1:9" s="33" customFormat="1" ht="75" customHeight="1">
      <c r="A6" s="44" t="s">
        <v>16</v>
      </c>
      <c r="B6" s="27" t="s">
        <v>10</v>
      </c>
      <c r="C6" s="62"/>
      <c r="D6" s="63"/>
      <c r="E6" s="62"/>
      <c r="F6" s="62"/>
      <c r="G6" s="73"/>
      <c r="I6" s="46"/>
    </row>
    <row r="7" spans="1:7" s="33" customFormat="1" ht="75" customHeight="1" thickBot="1">
      <c r="A7" s="47" t="s">
        <v>12</v>
      </c>
      <c r="B7" s="28" t="s">
        <v>19</v>
      </c>
      <c r="C7" s="74"/>
      <c r="D7" s="74"/>
      <c r="E7" s="74"/>
      <c r="F7" s="74"/>
      <c r="G7" s="75"/>
    </row>
    <row r="8" spans="1:7" s="33" customFormat="1" ht="75" customHeight="1">
      <c r="A8" s="48" t="s">
        <v>8</v>
      </c>
      <c r="B8" s="29" t="s">
        <v>173</v>
      </c>
      <c r="C8" s="62"/>
      <c r="D8" s="80"/>
      <c r="E8" s="65"/>
      <c r="F8" s="65"/>
      <c r="G8" s="81"/>
    </row>
    <row r="9" spans="1:7" s="33" customFormat="1" ht="75" customHeight="1">
      <c r="A9" s="44" t="s">
        <v>7</v>
      </c>
      <c r="B9" s="27" t="s">
        <v>174</v>
      </c>
      <c r="C9" s="62"/>
      <c r="D9" s="62"/>
      <c r="E9" s="63" t="s">
        <v>352</v>
      </c>
      <c r="F9" s="63"/>
      <c r="G9" s="64"/>
    </row>
    <row r="10" spans="1:7" s="33" customFormat="1" ht="75" customHeight="1">
      <c r="A10" s="44" t="s">
        <v>17</v>
      </c>
      <c r="B10" s="27" t="s">
        <v>18</v>
      </c>
      <c r="C10" s="63"/>
      <c r="D10" s="62"/>
      <c r="E10" s="63" t="s">
        <v>352</v>
      </c>
      <c r="F10" s="63"/>
      <c r="G10" s="64"/>
    </row>
    <row r="11" spans="1:7" s="33" customFormat="1" ht="75" customHeight="1" thickBot="1">
      <c r="A11" s="47" t="s">
        <v>6</v>
      </c>
      <c r="B11" s="28" t="s">
        <v>178</v>
      </c>
      <c r="C11" s="66"/>
      <c r="D11" s="66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5">
    <tabColor rgb="FFFFC000"/>
  </sheetPr>
  <dimension ref="A1:I16"/>
  <sheetViews>
    <sheetView zoomScale="85" zoomScaleNormal="85" zoomScalePageLayoutView="0" workbookViewId="0" topLeftCell="A1">
      <selection activeCell="I6" sqref="I6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138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 t="s">
        <v>287</v>
      </c>
      <c r="D4" s="63"/>
      <c r="E4" s="62"/>
      <c r="F4" s="60"/>
      <c r="G4" s="64" t="s">
        <v>447</v>
      </c>
    </row>
    <row r="5" spans="1:7" s="33" customFormat="1" ht="75" customHeight="1">
      <c r="A5" s="44" t="s">
        <v>9</v>
      </c>
      <c r="B5" s="27" t="s">
        <v>1</v>
      </c>
      <c r="C5" s="63"/>
      <c r="D5" s="63"/>
      <c r="E5" s="63" t="s">
        <v>447</v>
      </c>
      <c r="F5" s="63" t="s">
        <v>448</v>
      </c>
      <c r="G5" s="64"/>
    </row>
    <row r="6" spans="1:9" s="33" customFormat="1" ht="75" customHeight="1">
      <c r="A6" s="44" t="s">
        <v>16</v>
      </c>
      <c r="B6" s="27" t="s">
        <v>10</v>
      </c>
      <c r="C6" s="63"/>
      <c r="D6" s="63"/>
      <c r="E6" s="62" t="s">
        <v>186</v>
      </c>
      <c r="F6" s="63"/>
      <c r="G6" s="64"/>
      <c r="I6" s="46"/>
    </row>
    <row r="7" spans="1:7" s="33" customFormat="1" ht="75" customHeight="1" thickBot="1">
      <c r="A7" s="47" t="s">
        <v>12</v>
      </c>
      <c r="B7" s="28" t="s">
        <v>19</v>
      </c>
      <c r="C7" s="63" t="s">
        <v>445</v>
      </c>
      <c r="D7" s="63"/>
      <c r="E7" s="63" t="s">
        <v>186</v>
      </c>
      <c r="F7" s="63"/>
      <c r="G7" s="75"/>
    </row>
    <row r="8" spans="1:7" s="33" customFormat="1" ht="75" customHeight="1">
      <c r="A8" s="48" t="s">
        <v>8</v>
      </c>
      <c r="B8" s="49" t="s">
        <v>173</v>
      </c>
      <c r="C8" s="69" t="s">
        <v>388</v>
      </c>
      <c r="D8" s="69"/>
      <c r="E8" s="69"/>
      <c r="F8" s="69"/>
      <c r="G8" s="70" t="s">
        <v>116</v>
      </c>
    </row>
    <row r="9" spans="1:7" s="33" customFormat="1" ht="75" customHeight="1">
      <c r="A9" s="44" t="s">
        <v>7</v>
      </c>
      <c r="B9" s="27" t="s">
        <v>174</v>
      </c>
      <c r="C9" s="63" t="s">
        <v>286</v>
      </c>
      <c r="D9" s="63" t="s">
        <v>446</v>
      </c>
      <c r="E9" s="63"/>
      <c r="F9" s="63"/>
      <c r="G9" s="64" t="s">
        <v>117</v>
      </c>
    </row>
    <row r="10" spans="1:7" s="33" customFormat="1" ht="75" customHeight="1">
      <c r="A10" s="44" t="s">
        <v>17</v>
      </c>
      <c r="B10" s="27" t="s">
        <v>18</v>
      </c>
      <c r="C10" s="63" t="s">
        <v>286</v>
      </c>
      <c r="D10" s="62" t="s">
        <v>427</v>
      </c>
      <c r="E10" s="63"/>
      <c r="F10" s="63" t="s">
        <v>447</v>
      </c>
      <c r="G10" s="64" t="s">
        <v>285</v>
      </c>
    </row>
    <row r="11" spans="1:7" s="33" customFormat="1" ht="75" customHeight="1" thickBot="1">
      <c r="A11" s="47" t="s">
        <v>6</v>
      </c>
      <c r="B11" s="28" t="s">
        <v>178</v>
      </c>
      <c r="C11" s="66"/>
      <c r="D11" s="92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 codeName="Sheet170">
    <tabColor rgb="FFFFC000"/>
  </sheetPr>
  <dimension ref="A1:I16"/>
  <sheetViews>
    <sheetView zoomScale="70" zoomScaleNormal="70" zoomScalePageLayoutView="0" workbookViewId="0" topLeftCell="A1">
      <selection activeCell="B14" sqref="B14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359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 t="s">
        <v>362</v>
      </c>
      <c r="D4" s="63"/>
      <c r="E4" s="63"/>
      <c r="F4" s="63"/>
      <c r="G4" s="73" t="s">
        <v>362</v>
      </c>
    </row>
    <row r="5" spans="1:7" s="33" customFormat="1" ht="75" customHeight="1">
      <c r="A5" s="44" t="s">
        <v>9</v>
      </c>
      <c r="B5" s="27" t="s">
        <v>1</v>
      </c>
      <c r="C5" s="63"/>
      <c r="D5" s="63"/>
      <c r="E5" s="63"/>
      <c r="F5" s="63"/>
      <c r="G5" s="64" t="s">
        <v>363</v>
      </c>
    </row>
    <row r="6" spans="1:9" s="33" customFormat="1" ht="75" customHeight="1">
      <c r="A6" s="44" t="s">
        <v>16</v>
      </c>
      <c r="B6" s="27" t="s">
        <v>10</v>
      </c>
      <c r="C6" s="63"/>
      <c r="D6" s="63"/>
      <c r="E6" s="63"/>
      <c r="F6" s="63"/>
      <c r="G6" s="64" t="s">
        <v>364</v>
      </c>
      <c r="I6" s="46"/>
    </row>
    <row r="7" spans="1:7" s="33" customFormat="1" ht="75" customHeight="1" thickBot="1">
      <c r="A7" s="47" t="s">
        <v>12</v>
      </c>
      <c r="B7" s="28" t="s">
        <v>19</v>
      </c>
      <c r="C7" s="66"/>
      <c r="D7" s="66"/>
      <c r="E7" s="66"/>
      <c r="F7" s="66"/>
      <c r="G7" s="75" t="s">
        <v>362</v>
      </c>
    </row>
    <row r="8" spans="1:7" s="33" customFormat="1" ht="75" customHeight="1">
      <c r="A8" s="56" t="s">
        <v>8</v>
      </c>
      <c r="B8" s="29" t="s">
        <v>173</v>
      </c>
      <c r="C8" s="87"/>
      <c r="D8" s="65"/>
      <c r="E8" s="65"/>
      <c r="F8" s="65"/>
      <c r="G8" s="81"/>
    </row>
    <row r="9" spans="1:7" s="33" customFormat="1" ht="75" customHeight="1">
      <c r="A9" s="44" t="s">
        <v>7</v>
      </c>
      <c r="B9" s="27" t="s">
        <v>174</v>
      </c>
      <c r="C9" s="63"/>
      <c r="D9" s="63"/>
      <c r="E9" s="65"/>
      <c r="F9" s="63"/>
      <c r="G9" s="64"/>
    </row>
    <row r="10" spans="1:7" s="33" customFormat="1" ht="75" customHeight="1">
      <c r="A10" s="44" t="s">
        <v>17</v>
      </c>
      <c r="B10" s="27" t="s">
        <v>18</v>
      </c>
      <c r="C10" s="87"/>
      <c r="D10" s="63"/>
      <c r="E10" s="63"/>
      <c r="F10" s="63"/>
      <c r="G10" s="64"/>
    </row>
    <row r="11" spans="1:7" s="33" customFormat="1" ht="75" customHeight="1" thickBot="1">
      <c r="A11" s="47" t="s">
        <v>6</v>
      </c>
      <c r="B11" s="28" t="s">
        <v>177</v>
      </c>
      <c r="C11" s="66"/>
      <c r="D11" s="66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C000"/>
  </sheetPr>
  <dimension ref="A1:I16"/>
  <sheetViews>
    <sheetView zoomScale="70" zoomScaleNormal="70" zoomScalePageLayoutView="0" workbookViewId="0" topLeftCell="A1">
      <selection activeCell="B14" sqref="B14"/>
    </sheetView>
  </sheetViews>
  <sheetFormatPr defaultColWidth="9.00390625" defaultRowHeight="16.5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171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/>
      <c r="D4" s="62"/>
      <c r="E4" s="82"/>
      <c r="F4" s="63" t="s">
        <v>547</v>
      </c>
      <c r="G4" s="73"/>
    </row>
    <row r="5" spans="1:7" s="33" customFormat="1" ht="75" customHeight="1">
      <c r="A5" s="44" t="s">
        <v>9</v>
      </c>
      <c r="B5" s="27" t="s">
        <v>1</v>
      </c>
      <c r="C5" s="62"/>
      <c r="D5" s="30"/>
      <c r="E5" s="82"/>
      <c r="F5" s="63" t="s">
        <v>548</v>
      </c>
      <c r="G5" s="73"/>
    </row>
    <row r="6" spans="1:9" s="33" customFormat="1" ht="75" customHeight="1">
      <c r="A6" s="44" t="s">
        <v>16</v>
      </c>
      <c r="B6" s="27" t="s">
        <v>10</v>
      </c>
      <c r="C6" s="62"/>
      <c r="D6" s="62"/>
      <c r="E6" s="82"/>
      <c r="F6" s="63" t="s">
        <v>224</v>
      </c>
      <c r="G6" s="73"/>
      <c r="I6" s="46"/>
    </row>
    <row r="7" spans="1:7" s="33" customFormat="1" ht="75" customHeight="1" thickBot="1">
      <c r="A7" s="47" t="s">
        <v>12</v>
      </c>
      <c r="B7" s="28" t="s">
        <v>19</v>
      </c>
      <c r="C7" s="74"/>
      <c r="D7" s="74"/>
      <c r="E7" s="83"/>
      <c r="F7" s="74" t="s">
        <v>353</v>
      </c>
      <c r="G7" s="75"/>
    </row>
    <row r="8" spans="1:7" s="33" customFormat="1" ht="75" customHeight="1">
      <c r="A8" s="48" t="s">
        <v>8</v>
      </c>
      <c r="B8" s="29" t="s">
        <v>173</v>
      </c>
      <c r="C8" s="71"/>
      <c r="D8" s="80"/>
      <c r="E8" s="63"/>
      <c r="F8" s="63" t="s">
        <v>224</v>
      </c>
      <c r="G8" s="81"/>
    </row>
    <row r="9" spans="1:7" s="33" customFormat="1" ht="75" customHeight="1">
      <c r="A9" s="44" t="s">
        <v>7</v>
      </c>
      <c r="B9" s="27" t="s">
        <v>174</v>
      </c>
      <c r="C9" s="63"/>
      <c r="D9" s="62"/>
      <c r="E9" s="63"/>
      <c r="F9" s="63"/>
      <c r="G9" s="64"/>
    </row>
    <row r="10" spans="1:7" s="33" customFormat="1" ht="75" customHeight="1">
      <c r="A10" s="44" t="s">
        <v>17</v>
      </c>
      <c r="B10" s="27" t="s">
        <v>18</v>
      </c>
      <c r="C10" s="63"/>
      <c r="D10" s="62"/>
      <c r="E10" s="63"/>
      <c r="F10" s="63"/>
      <c r="G10" s="64"/>
    </row>
    <row r="11" spans="1:7" s="33" customFormat="1" ht="75" customHeight="1" thickBot="1">
      <c r="A11" s="47" t="s">
        <v>6</v>
      </c>
      <c r="B11" s="28" t="s">
        <v>178</v>
      </c>
      <c r="C11" s="66"/>
      <c r="D11" s="66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 codeName="工作表2">
    <tabColor rgb="FFFFC000"/>
  </sheetPr>
  <dimension ref="A1:I16"/>
  <sheetViews>
    <sheetView zoomScale="70" zoomScaleNormal="70" zoomScalePageLayoutView="0" workbookViewId="0" topLeftCell="A1">
      <selection activeCell="E8" sqref="E8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354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/>
      <c r="D4" s="63"/>
      <c r="E4" s="62"/>
      <c r="F4" s="62"/>
      <c r="G4" s="73"/>
    </row>
    <row r="5" spans="1:7" s="33" customFormat="1" ht="75" customHeight="1">
      <c r="A5" s="44" t="s">
        <v>9</v>
      </c>
      <c r="B5" s="27" t="s">
        <v>1</v>
      </c>
      <c r="C5" s="62"/>
      <c r="D5" s="63"/>
      <c r="E5" s="62"/>
      <c r="F5" s="54"/>
      <c r="G5" s="73"/>
    </row>
    <row r="6" spans="1:9" s="33" customFormat="1" ht="75" customHeight="1">
      <c r="A6" s="44" t="s">
        <v>16</v>
      </c>
      <c r="B6" s="27" t="s">
        <v>10</v>
      </c>
      <c r="C6" s="62"/>
      <c r="D6" s="62"/>
      <c r="E6" s="62"/>
      <c r="F6" s="62"/>
      <c r="G6" s="73"/>
      <c r="I6" s="46"/>
    </row>
    <row r="7" spans="1:7" s="33" customFormat="1" ht="75" customHeight="1" thickBot="1">
      <c r="A7" s="47" t="s">
        <v>12</v>
      </c>
      <c r="B7" s="28" t="s">
        <v>19</v>
      </c>
      <c r="C7" s="74"/>
      <c r="D7" s="74"/>
      <c r="E7" s="62"/>
      <c r="F7" s="55"/>
      <c r="G7" s="73"/>
    </row>
    <row r="8" spans="1:7" s="33" customFormat="1" ht="75" customHeight="1">
      <c r="A8" s="48" t="s">
        <v>8</v>
      </c>
      <c r="B8" s="49" t="s">
        <v>173</v>
      </c>
      <c r="C8" s="62" t="s">
        <v>357</v>
      </c>
      <c r="D8" s="69"/>
      <c r="E8" s="69"/>
      <c r="F8" s="54"/>
      <c r="G8" s="70"/>
    </row>
    <row r="9" spans="1:7" s="33" customFormat="1" ht="75" customHeight="1">
      <c r="A9" s="44" t="s">
        <v>7</v>
      </c>
      <c r="B9" s="27" t="s">
        <v>174</v>
      </c>
      <c r="C9" s="62" t="s">
        <v>549</v>
      </c>
      <c r="D9" s="63"/>
      <c r="E9" s="63"/>
      <c r="F9" s="63"/>
      <c r="G9" s="64"/>
    </row>
    <row r="10" spans="1:7" s="33" customFormat="1" ht="75" customHeight="1">
      <c r="A10" s="44" t="s">
        <v>17</v>
      </c>
      <c r="B10" s="27" t="s">
        <v>18</v>
      </c>
      <c r="C10" s="62" t="s">
        <v>549</v>
      </c>
      <c r="D10" s="63"/>
      <c r="E10" s="63"/>
      <c r="F10" s="63"/>
      <c r="G10" s="64"/>
    </row>
    <row r="11" spans="1:7" s="33" customFormat="1" ht="75" customHeight="1" thickBot="1">
      <c r="A11" s="47" t="s">
        <v>6</v>
      </c>
      <c r="B11" s="28" t="s">
        <v>178</v>
      </c>
      <c r="C11" s="66"/>
      <c r="D11" s="66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 codeName="Sheet198">
    <tabColor rgb="FFFFC000"/>
  </sheetPr>
  <dimension ref="A1:I16"/>
  <sheetViews>
    <sheetView zoomScale="70" zoomScaleNormal="70" zoomScalePageLayoutView="0" workbookViewId="0" topLeftCell="A1">
      <selection activeCell="E5" sqref="E5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235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54"/>
      <c r="D4" s="62"/>
      <c r="E4" s="62"/>
      <c r="F4" s="62"/>
      <c r="G4" s="73"/>
    </row>
    <row r="5" spans="1:7" s="33" customFormat="1" ht="75" customHeight="1">
      <c r="A5" s="44" t="s">
        <v>9</v>
      </c>
      <c r="B5" s="27" t="s">
        <v>1</v>
      </c>
      <c r="C5" s="62"/>
      <c r="D5" s="63" t="s">
        <v>358</v>
      </c>
      <c r="E5" s="62"/>
      <c r="F5" s="62"/>
      <c r="G5" s="73"/>
    </row>
    <row r="6" spans="1:9" s="33" customFormat="1" ht="75" customHeight="1">
      <c r="A6" s="44" t="s">
        <v>16</v>
      </c>
      <c r="B6" s="27" t="s">
        <v>10</v>
      </c>
      <c r="C6" s="62"/>
      <c r="D6" s="63" t="s">
        <v>358</v>
      </c>
      <c r="E6" s="62"/>
      <c r="F6" s="62"/>
      <c r="G6" s="73"/>
      <c r="I6" s="46"/>
    </row>
    <row r="7" spans="1:7" s="33" customFormat="1" ht="75" customHeight="1" thickBot="1">
      <c r="A7" s="47" t="s">
        <v>12</v>
      </c>
      <c r="B7" s="28" t="s">
        <v>19</v>
      </c>
      <c r="C7" s="74"/>
      <c r="D7" s="74" t="s">
        <v>358</v>
      </c>
      <c r="E7" s="74"/>
      <c r="F7" s="74"/>
      <c r="G7" s="72"/>
    </row>
    <row r="8" spans="1:7" s="33" customFormat="1" ht="75" customHeight="1">
      <c r="A8" s="48" t="s">
        <v>8</v>
      </c>
      <c r="B8" s="49" t="s">
        <v>173</v>
      </c>
      <c r="C8" s="71"/>
      <c r="D8" s="62" t="s">
        <v>236</v>
      </c>
      <c r="E8" s="71"/>
      <c r="F8" s="62"/>
      <c r="G8" s="76"/>
    </row>
    <row r="9" spans="1:7" s="33" customFormat="1" ht="75" customHeight="1">
      <c r="A9" s="44" t="s">
        <v>7</v>
      </c>
      <c r="B9" s="27" t="s">
        <v>174</v>
      </c>
      <c r="C9" s="62"/>
      <c r="D9" s="62" t="s">
        <v>236</v>
      </c>
      <c r="E9" s="71"/>
      <c r="F9" s="62"/>
      <c r="G9" s="73"/>
    </row>
    <row r="10" spans="1:7" s="33" customFormat="1" ht="75" customHeight="1">
      <c r="A10" s="44" t="s">
        <v>17</v>
      </c>
      <c r="B10" s="27" t="s">
        <v>18</v>
      </c>
      <c r="C10" s="62"/>
      <c r="D10" s="62"/>
      <c r="E10" s="71"/>
      <c r="F10" s="62"/>
      <c r="G10" s="73"/>
    </row>
    <row r="11" spans="1:7" s="33" customFormat="1" ht="75" customHeight="1" thickBot="1">
      <c r="A11" s="47" t="s">
        <v>6</v>
      </c>
      <c r="B11" s="28" t="s">
        <v>177</v>
      </c>
      <c r="C11" s="66"/>
      <c r="D11" s="66"/>
      <c r="E11" s="20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0">
    <tabColor rgb="FFFFC000"/>
  </sheetPr>
  <dimension ref="A1:I16"/>
  <sheetViews>
    <sheetView zoomScale="85" zoomScaleNormal="85" zoomScalePageLayoutView="0" workbookViewId="0" topLeftCell="A1">
      <selection activeCell="C4" sqref="C4:G10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139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 t="s">
        <v>125</v>
      </c>
      <c r="D4" s="62"/>
      <c r="E4" s="62" t="s">
        <v>292</v>
      </c>
      <c r="F4" s="62"/>
      <c r="G4" s="64"/>
    </row>
    <row r="5" spans="1:7" s="33" customFormat="1" ht="75" customHeight="1">
      <c r="A5" s="44" t="s">
        <v>9</v>
      </c>
      <c r="B5" s="27" t="s">
        <v>1</v>
      </c>
      <c r="C5" s="62"/>
      <c r="D5" s="63" t="s">
        <v>425</v>
      </c>
      <c r="E5" s="62"/>
      <c r="F5" s="63"/>
      <c r="G5" s="64"/>
    </row>
    <row r="6" spans="1:9" s="33" customFormat="1" ht="75" customHeight="1">
      <c r="A6" s="44" t="s">
        <v>16</v>
      </c>
      <c r="B6" s="27" t="s">
        <v>10</v>
      </c>
      <c r="C6" s="62" t="s">
        <v>296</v>
      </c>
      <c r="D6" s="63"/>
      <c r="E6" s="62"/>
      <c r="F6" s="63" t="s">
        <v>296</v>
      </c>
      <c r="G6" s="64"/>
      <c r="I6" s="46"/>
    </row>
    <row r="7" spans="1:7" s="33" customFormat="1" ht="75" customHeight="1" thickBot="1">
      <c r="A7" s="47" t="s">
        <v>12</v>
      </c>
      <c r="B7" s="28" t="s">
        <v>19</v>
      </c>
      <c r="C7" s="66"/>
      <c r="D7" s="66"/>
      <c r="E7" s="63"/>
      <c r="F7" s="63"/>
      <c r="G7" s="75" t="s">
        <v>461</v>
      </c>
    </row>
    <row r="8" spans="1:7" s="33" customFormat="1" ht="75" customHeight="1">
      <c r="A8" s="56" t="s">
        <v>8</v>
      </c>
      <c r="B8" s="29" t="s">
        <v>173</v>
      </c>
      <c r="C8" s="98"/>
      <c r="D8" s="69" t="s">
        <v>297</v>
      </c>
      <c r="E8" s="69" t="s">
        <v>296</v>
      </c>
      <c r="F8" s="69"/>
      <c r="G8" s="70" t="s">
        <v>116</v>
      </c>
    </row>
    <row r="9" spans="1:7" s="33" customFormat="1" ht="75" customHeight="1">
      <c r="A9" s="44" t="s">
        <v>7</v>
      </c>
      <c r="B9" s="27" t="s">
        <v>174</v>
      </c>
      <c r="C9" s="63"/>
      <c r="D9" s="63"/>
      <c r="E9" s="63"/>
      <c r="F9" s="63"/>
      <c r="G9" s="64" t="s">
        <v>117</v>
      </c>
    </row>
    <row r="10" spans="1:7" s="33" customFormat="1" ht="75" customHeight="1">
      <c r="A10" s="44" t="s">
        <v>17</v>
      </c>
      <c r="B10" s="27" t="s">
        <v>18</v>
      </c>
      <c r="C10" s="65"/>
      <c r="D10" s="63"/>
      <c r="E10" s="62"/>
      <c r="F10" s="62" t="s">
        <v>292</v>
      </c>
      <c r="G10" s="64" t="s">
        <v>246</v>
      </c>
    </row>
    <row r="11" spans="1:7" s="33" customFormat="1" ht="75" customHeight="1" thickBot="1">
      <c r="A11" s="47" t="s">
        <v>6</v>
      </c>
      <c r="B11" s="28" t="s">
        <v>178</v>
      </c>
      <c r="C11" s="66"/>
      <c r="D11" s="61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1">
    <tabColor rgb="FFFFC000"/>
  </sheetPr>
  <dimension ref="A1:I16"/>
  <sheetViews>
    <sheetView zoomScale="85" zoomScaleNormal="85" zoomScalePageLayoutView="0" workbookViewId="0" topLeftCell="A1">
      <selection activeCell="K8" sqref="K8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141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62" t="s">
        <v>379</v>
      </c>
      <c r="D4" s="60"/>
      <c r="E4" s="63"/>
      <c r="F4" s="63" t="s">
        <v>383</v>
      </c>
      <c r="G4" s="64"/>
    </row>
    <row r="5" spans="1:7" s="33" customFormat="1" ht="75" customHeight="1">
      <c r="A5" s="44" t="s">
        <v>9</v>
      </c>
      <c r="B5" s="27" t="s">
        <v>1</v>
      </c>
      <c r="C5" s="63"/>
      <c r="D5" s="63"/>
      <c r="E5" s="63"/>
      <c r="F5" s="63"/>
      <c r="G5" s="64"/>
    </row>
    <row r="6" spans="1:9" s="33" customFormat="1" ht="75" customHeight="1">
      <c r="A6" s="44" t="s">
        <v>16</v>
      </c>
      <c r="B6" s="27" t="s">
        <v>10</v>
      </c>
      <c r="C6" s="63"/>
      <c r="D6" s="63" t="s">
        <v>386</v>
      </c>
      <c r="E6" s="63"/>
      <c r="F6" s="63"/>
      <c r="G6" s="64"/>
      <c r="I6" s="46"/>
    </row>
    <row r="7" spans="1:7" s="33" customFormat="1" ht="75" customHeight="1" thickBot="1">
      <c r="A7" s="47" t="s">
        <v>12</v>
      </c>
      <c r="B7" s="28" t="s">
        <v>19</v>
      </c>
      <c r="C7" s="74" t="s">
        <v>386</v>
      </c>
      <c r="D7" s="74"/>
      <c r="E7" s="74"/>
      <c r="F7" s="74"/>
      <c r="G7" s="64"/>
    </row>
    <row r="8" spans="1:7" s="33" customFormat="1" ht="75" customHeight="1">
      <c r="A8" s="48" t="s">
        <v>8</v>
      </c>
      <c r="B8" s="49" t="s">
        <v>173</v>
      </c>
      <c r="C8" s="63" t="s">
        <v>382</v>
      </c>
      <c r="D8" s="62" t="s">
        <v>384</v>
      </c>
      <c r="E8" s="63" t="s">
        <v>462</v>
      </c>
      <c r="F8" s="63"/>
      <c r="G8" s="70" t="s">
        <v>380</v>
      </c>
    </row>
    <row r="9" spans="1:7" s="33" customFormat="1" ht="75" customHeight="1">
      <c r="A9" s="44" t="s">
        <v>7</v>
      </c>
      <c r="B9" s="27" t="s">
        <v>174</v>
      </c>
      <c r="C9" s="63"/>
      <c r="D9" s="63"/>
      <c r="E9" s="63" t="s">
        <v>462</v>
      </c>
      <c r="F9" s="62"/>
      <c r="G9" s="64" t="s">
        <v>381</v>
      </c>
    </row>
    <row r="10" spans="1:7" s="33" customFormat="1" ht="75" customHeight="1">
      <c r="A10" s="44" t="s">
        <v>17</v>
      </c>
      <c r="B10" s="27" t="s">
        <v>18</v>
      </c>
      <c r="C10" s="63"/>
      <c r="D10" s="63" t="s">
        <v>382</v>
      </c>
      <c r="E10" s="62"/>
      <c r="F10" s="62"/>
      <c r="G10" s="64" t="s">
        <v>383</v>
      </c>
    </row>
    <row r="11" spans="1:7" s="33" customFormat="1" ht="75" customHeight="1" thickBot="1">
      <c r="A11" s="47" t="s">
        <v>6</v>
      </c>
      <c r="B11" s="28" t="s">
        <v>178</v>
      </c>
      <c r="C11" s="66"/>
      <c r="D11" s="66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4">
    <tabColor rgb="FFFFC000"/>
  </sheetPr>
  <dimension ref="A1:I16"/>
  <sheetViews>
    <sheetView zoomScale="85" zoomScaleNormal="85" zoomScalePageLayoutView="0" workbookViewId="0" topLeftCell="A1">
      <selection activeCell="A1" sqref="A1:G10"/>
    </sheetView>
  </sheetViews>
  <sheetFormatPr defaultColWidth="9.00390625" defaultRowHeight="16.5" customHeight="1"/>
  <cols>
    <col min="1" max="1" width="5.625" style="52" customWidth="1"/>
    <col min="2" max="2" width="11.625" style="52" customWidth="1"/>
    <col min="3" max="3" width="15.875" style="52" customWidth="1"/>
    <col min="4" max="7" width="15.625" style="52" customWidth="1"/>
    <col min="8" max="16384" width="9.00390625" style="34" customWidth="1"/>
  </cols>
  <sheetData>
    <row r="1" spans="1:7" s="32" customFormat="1" ht="39.75" customHeight="1">
      <c r="A1" s="53" t="s">
        <v>434</v>
      </c>
      <c r="B1" s="53"/>
      <c r="C1" s="53"/>
      <c r="D1" s="53"/>
      <c r="E1" s="53" t="s">
        <v>140</v>
      </c>
      <c r="F1" s="53"/>
      <c r="G1" s="53"/>
    </row>
    <row r="2" spans="1:7" s="33" customFormat="1" ht="16.5" customHeight="1" thickBot="1">
      <c r="A2" s="115"/>
      <c r="B2" s="115"/>
      <c r="C2" s="115"/>
      <c r="D2" s="34"/>
      <c r="E2" s="35"/>
      <c r="F2" s="35" t="s">
        <v>13</v>
      </c>
      <c r="G2" s="36">
        <f ca="1">NOW()</f>
        <v>43550.667264351854</v>
      </c>
    </row>
    <row r="3" spans="1:7" s="42" customFormat="1" ht="25.5" customHeight="1">
      <c r="A3" s="37" t="s">
        <v>4</v>
      </c>
      <c r="B3" s="38" t="s">
        <v>0</v>
      </c>
      <c r="C3" s="39" t="s">
        <v>15</v>
      </c>
      <c r="D3" s="39" t="s">
        <v>14</v>
      </c>
      <c r="E3" s="39" t="s">
        <v>3</v>
      </c>
      <c r="F3" s="39" t="s">
        <v>20</v>
      </c>
      <c r="G3" s="41" t="s">
        <v>11</v>
      </c>
    </row>
    <row r="4" spans="1:7" s="33" customFormat="1" ht="75" customHeight="1">
      <c r="A4" s="43" t="s">
        <v>5</v>
      </c>
      <c r="B4" s="27" t="s">
        <v>2</v>
      </c>
      <c r="C4" s="102" t="s">
        <v>295</v>
      </c>
      <c r="D4" s="62"/>
      <c r="E4" s="62" t="s">
        <v>294</v>
      </c>
      <c r="F4" s="102" t="s">
        <v>460</v>
      </c>
      <c r="G4" s="73"/>
    </row>
    <row r="5" spans="1:7" s="33" customFormat="1" ht="75" customHeight="1">
      <c r="A5" s="44" t="s">
        <v>9</v>
      </c>
      <c r="B5" s="27" t="s">
        <v>1</v>
      </c>
      <c r="C5" s="62" t="s">
        <v>459</v>
      </c>
      <c r="D5" s="62"/>
      <c r="E5" s="62" t="s">
        <v>294</v>
      </c>
      <c r="F5" s="62"/>
      <c r="G5" s="73"/>
    </row>
    <row r="6" spans="1:9" s="33" customFormat="1" ht="75" customHeight="1">
      <c r="A6" s="44" t="s">
        <v>16</v>
      </c>
      <c r="B6" s="27" t="s">
        <v>10</v>
      </c>
      <c r="C6" s="62" t="s">
        <v>457</v>
      </c>
      <c r="D6" s="62" t="s">
        <v>415</v>
      </c>
      <c r="E6" s="62"/>
      <c r="F6" s="62"/>
      <c r="G6" s="73" t="s">
        <v>457</v>
      </c>
      <c r="I6" s="46"/>
    </row>
    <row r="7" spans="1:7" s="33" customFormat="1" ht="75" customHeight="1" thickBot="1">
      <c r="A7" s="47" t="s">
        <v>12</v>
      </c>
      <c r="B7" s="28" t="s">
        <v>19</v>
      </c>
      <c r="C7" s="62" t="s">
        <v>458</v>
      </c>
      <c r="D7" s="103" t="s">
        <v>415</v>
      </c>
      <c r="E7" s="62" t="s">
        <v>293</v>
      </c>
      <c r="F7" s="103"/>
      <c r="G7" s="73"/>
    </row>
    <row r="8" spans="1:7" s="33" customFormat="1" ht="75" customHeight="1">
      <c r="A8" s="48" t="s">
        <v>8</v>
      </c>
      <c r="B8" s="49" t="s">
        <v>173</v>
      </c>
      <c r="C8" s="68" t="s">
        <v>596</v>
      </c>
      <c r="D8" s="71"/>
      <c r="E8" s="68" t="s">
        <v>460</v>
      </c>
      <c r="F8" s="62"/>
      <c r="G8" s="104" t="s">
        <v>593</v>
      </c>
    </row>
    <row r="9" spans="1:7" s="33" customFormat="1" ht="75" customHeight="1">
      <c r="A9" s="44" t="s">
        <v>7</v>
      </c>
      <c r="B9" s="27" t="s">
        <v>174</v>
      </c>
      <c r="C9" s="62"/>
      <c r="D9" s="62"/>
      <c r="E9" s="62"/>
      <c r="F9" s="62"/>
      <c r="G9" s="73" t="s">
        <v>117</v>
      </c>
    </row>
    <row r="10" spans="1:7" s="33" customFormat="1" ht="75" customHeight="1">
      <c r="A10" s="44" t="s">
        <v>17</v>
      </c>
      <c r="B10" s="27" t="s">
        <v>18</v>
      </c>
      <c r="C10" s="62"/>
      <c r="D10" s="62" t="s">
        <v>459</v>
      </c>
      <c r="E10" s="62"/>
      <c r="F10" s="62"/>
      <c r="G10" s="73"/>
    </row>
    <row r="11" spans="1:7" s="33" customFormat="1" ht="75" customHeight="1" thickBot="1">
      <c r="A11" s="47" t="s">
        <v>6</v>
      </c>
      <c r="B11" s="28" t="s">
        <v>178</v>
      </c>
      <c r="C11" s="66"/>
      <c r="D11" s="66"/>
      <c r="E11" s="66"/>
      <c r="F11" s="66"/>
      <c r="G11" s="72"/>
    </row>
    <row r="12" spans="1:7" s="33" customFormat="1" ht="64.5" customHeight="1">
      <c r="A12" s="50"/>
      <c r="B12" s="51"/>
      <c r="C12" s="51"/>
      <c r="D12" s="51"/>
      <c r="E12" s="51"/>
      <c r="F12" s="51"/>
      <c r="G12" s="51"/>
    </row>
    <row r="13" spans="1:7" s="33" customFormat="1" ht="64.5" customHeight="1">
      <c r="A13" s="50"/>
      <c r="B13" s="51"/>
      <c r="C13" s="51"/>
      <c r="D13" s="51"/>
      <c r="E13" s="51"/>
      <c r="F13" s="51"/>
      <c r="G13" s="51"/>
    </row>
    <row r="14" spans="1:7" s="33" customFormat="1" ht="64.5" customHeight="1">
      <c r="A14" s="50"/>
      <c r="B14" s="51"/>
      <c r="C14" s="51"/>
      <c r="D14" s="51"/>
      <c r="E14" s="51"/>
      <c r="F14" s="51"/>
      <c r="G14" s="51"/>
    </row>
    <row r="15" spans="1:7" s="33" customFormat="1" ht="64.5" customHeight="1">
      <c r="A15" s="50"/>
      <c r="B15" s="51"/>
      <c r="C15" s="51"/>
      <c r="D15" s="51"/>
      <c r="E15" s="51"/>
      <c r="F15" s="51"/>
      <c r="G15" s="51"/>
    </row>
    <row r="16" spans="1:7" s="33" customFormat="1" ht="64.5" customHeight="1">
      <c r="A16" s="50"/>
      <c r="B16" s="51"/>
      <c r="C16" s="51"/>
      <c r="D16" s="51"/>
      <c r="E16" s="51"/>
      <c r="F16" s="51"/>
      <c r="G16" s="51"/>
    </row>
  </sheetData>
  <sheetProtection/>
  <mergeCells count="1">
    <mergeCell ref="A2:C2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1"/>
  <headerFooter>
    <oddFooter>&amp;L★有效期限：108年2月12日～108年6月27日。
★課程微調造成不便敬請見諒！課表是否修訂（新舊）：以右上方之列表時間為準。
★若有任何問題請洽詢教學組（分機124）。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KSSH124</dc:creator>
  <cp:keywords/>
  <dc:description/>
  <cp:lastModifiedBy>USER</cp:lastModifiedBy>
  <cp:lastPrinted>2019-03-21T08:43:42Z</cp:lastPrinted>
  <dcterms:created xsi:type="dcterms:W3CDTF">2012-09-04T15:52:14Z</dcterms:created>
  <dcterms:modified xsi:type="dcterms:W3CDTF">2019-03-26T08:01:00Z</dcterms:modified>
  <cp:category/>
  <cp:version/>
  <cp:contentType/>
  <cp:contentStatus/>
</cp:coreProperties>
</file>